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6520" yWindow="3375" windowWidth="17280" windowHeight="8970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1"/>
  <c r="M46"/>
  <c r="N46"/>
  <c r="K46" l="1"/>
  <c r="L47" s="1"/>
</calcChain>
</file>

<file path=xl/comments1.xml><?xml version="1.0" encoding="utf-8"?>
<comments xmlns="http://schemas.openxmlformats.org/spreadsheetml/2006/main">
  <authors>
    <author>user</author>
  </authors>
  <commentList>
    <comment ref="L1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mais beug avec adresse free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mais pb mail free</t>
        </r>
      </text>
    </comment>
  </commentList>
</comments>
</file>

<file path=xl/sharedStrings.xml><?xml version="1.0" encoding="utf-8"?>
<sst xmlns="http://schemas.openxmlformats.org/spreadsheetml/2006/main" count="432" uniqueCount="268">
  <si>
    <t>NOM</t>
  </si>
  <si>
    <t>Prénom</t>
  </si>
  <si>
    <t>Adresse</t>
  </si>
  <si>
    <t>SECTEUR</t>
  </si>
  <si>
    <t>DUCREY</t>
  </si>
  <si>
    <t>Laure</t>
  </si>
  <si>
    <t>Activité</t>
  </si>
  <si>
    <t>Saint-Didier</t>
  </si>
  <si>
    <t>HE et hydrolats</t>
  </si>
  <si>
    <t>Mail</t>
  </si>
  <si>
    <t>NICOLAS</t>
  </si>
  <si>
    <t>Jade</t>
  </si>
  <si>
    <t>Isle/Sorgue</t>
  </si>
  <si>
    <t>Statut</t>
  </si>
  <si>
    <t>A</t>
  </si>
  <si>
    <t>PP</t>
  </si>
  <si>
    <t>Diversifié</t>
  </si>
  <si>
    <t>OUI</t>
  </si>
  <si>
    <t>RAFFIN</t>
  </si>
  <si>
    <t>Jean-Christophe</t>
  </si>
  <si>
    <t>CECCHINI</t>
  </si>
  <si>
    <t>Vanessa</t>
  </si>
  <si>
    <t>BARROYER</t>
  </si>
  <si>
    <t>Monieux</t>
  </si>
  <si>
    <t>Beaumes de Venise</t>
  </si>
  <si>
    <t>EDDI</t>
  </si>
  <si>
    <t>Fanny</t>
  </si>
  <si>
    <t>NAZEZ</t>
  </si>
  <si>
    <t>Marie</t>
  </si>
  <si>
    <t>Vaugines</t>
  </si>
  <si>
    <t>Cadenet</t>
  </si>
  <si>
    <t>Pépinière</t>
  </si>
  <si>
    <t>Cosmétiques</t>
  </si>
  <si>
    <t>LABORDE</t>
  </si>
  <si>
    <t>Estelle</t>
  </si>
  <si>
    <t>Le Puy Ste Réparade</t>
  </si>
  <si>
    <t>HE, hydrolats et herboristerie</t>
  </si>
  <si>
    <t>OLMUCCI</t>
  </si>
  <si>
    <t>Hervé, Christine et Léo</t>
  </si>
  <si>
    <t>Pertuis</t>
  </si>
  <si>
    <t>LACHAL</t>
  </si>
  <si>
    <t>GERBAL</t>
  </si>
  <si>
    <t>François</t>
  </si>
  <si>
    <t>Herboristerie</t>
  </si>
  <si>
    <t>La Tour d'Aigues</t>
  </si>
  <si>
    <t>Maryse</t>
  </si>
  <si>
    <t>Jouques</t>
  </si>
  <si>
    <t>LECOMTE</t>
  </si>
  <si>
    <t>Sylvain</t>
  </si>
  <si>
    <t>Ansouis</t>
  </si>
  <si>
    <t>GASMI</t>
  </si>
  <si>
    <t>Aïda</t>
  </si>
  <si>
    <t>CHAFI</t>
  </si>
  <si>
    <t>Mary</t>
  </si>
  <si>
    <t>WIPF</t>
  </si>
  <si>
    <t>Irène</t>
  </si>
  <si>
    <t>Lançon de Provence</t>
  </si>
  <si>
    <t>Marion</t>
  </si>
  <si>
    <t>SOUM</t>
  </si>
  <si>
    <t>VERGER</t>
  </si>
  <si>
    <t>Kerilia</t>
  </si>
  <si>
    <t>Reillanne</t>
  </si>
  <si>
    <t>Forcalquier</t>
  </si>
  <si>
    <t>BERNARD-BALZARETTI</t>
  </si>
  <si>
    <t>Magali</t>
  </si>
  <si>
    <t>DORES</t>
  </si>
  <si>
    <t>Natacha</t>
  </si>
  <si>
    <t>Tél.</t>
  </si>
  <si>
    <t>CHAIX</t>
  </si>
  <si>
    <t>Jean-François</t>
  </si>
  <si>
    <t>LEPAGE</t>
  </si>
  <si>
    <t>Blandine</t>
  </si>
  <si>
    <t>Montgnac-Montpezat</t>
  </si>
  <si>
    <t>Chateauneuf de Chabre</t>
  </si>
  <si>
    <t>RAVASIO</t>
  </si>
  <si>
    <t>Francesco</t>
  </si>
  <si>
    <t>marionsoum@yahoo.fr</t>
  </si>
  <si>
    <t>laur.ducrey@gmail.com</t>
  </si>
  <si>
    <t>nicolasjade@hotmail.fr</t>
  </si>
  <si>
    <t>jeanluc.barroyer@orange.fr</t>
  </si>
  <si>
    <t>jcraffina@hotmail.fr</t>
  </si>
  <si>
    <t>lafermedebouquet@orange.fr</t>
  </si>
  <si>
    <t>eddifanny@gmail.com</t>
  </si>
  <si>
    <t>marienazez@gmail.com</t>
  </si>
  <si>
    <t>estellelaborde@hotmail.com</t>
  </si>
  <si>
    <t>herve.olmucci@gmail.com</t>
  </si>
  <si>
    <t>francois.lachal@free.fr</t>
  </si>
  <si>
    <t>sylvain@realisent.fr</t>
  </si>
  <si>
    <t>aidagasmi@yahoo.fr</t>
  </si>
  <si>
    <t>chafi.mary@orange.fr</t>
  </si>
  <si>
    <t>irene.wipf@gmail.com</t>
  </si>
  <si>
    <t>bernard.magali@yahoo.fr</t>
  </si>
  <si>
    <t>kerilia@hotmail.com</t>
  </si>
  <si>
    <t>chaix.jf@orange.fr</t>
  </si>
  <si>
    <t>GONZALVEZ</t>
  </si>
  <si>
    <t>Marie-France</t>
  </si>
  <si>
    <t>Entrevennes</t>
  </si>
  <si>
    <t>DELOZIER</t>
  </si>
  <si>
    <t>ARIAS</t>
  </si>
  <si>
    <t>Diego</t>
  </si>
  <si>
    <t>mf.gonzalvez@gmail.com</t>
  </si>
  <si>
    <t>malika.porot@gmail.com</t>
  </si>
  <si>
    <t>POROT</t>
  </si>
  <si>
    <t>Malika</t>
  </si>
  <si>
    <t>Joëlle et Pascal</t>
  </si>
  <si>
    <t>lepageb16@gmail.com</t>
  </si>
  <si>
    <t>Comtat - Venaissin (84)</t>
  </si>
  <si>
    <t>Hautes-Alpes (05)</t>
  </si>
  <si>
    <t>Alpes Maritimes (06)</t>
  </si>
  <si>
    <t>adeline.zoonekynd@gmail.com</t>
  </si>
  <si>
    <t>ZOONEKYND</t>
  </si>
  <si>
    <t>Adeline</t>
  </si>
  <si>
    <t>delozier-.joelle@orange.fr</t>
  </si>
  <si>
    <t>arias@no-log.org</t>
  </si>
  <si>
    <t>06 28 75 48 77</t>
  </si>
  <si>
    <t>Olivia</t>
  </si>
  <si>
    <t>oliviavdv@gmail.com</t>
  </si>
  <si>
    <t>06 40 40 03 78</t>
  </si>
  <si>
    <t>nat_dores@yahoo.com</t>
  </si>
  <si>
    <t>06 23 31 13 28</t>
  </si>
  <si>
    <t>06 74 58 24 26</t>
  </si>
  <si>
    <t>06 66 07 02 82</t>
  </si>
  <si>
    <t>06 63 84 08 83</t>
  </si>
  <si>
    <t>06 85 69 06 43</t>
  </si>
  <si>
    <t>06 81 18 03 58</t>
  </si>
  <si>
    <t>06 16 01 08 60</t>
  </si>
  <si>
    <t>06 60 55 82 00</t>
  </si>
  <si>
    <t>06 71 12 28 22</t>
  </si>
  <si>
    <t>06 68 43 57 52</t>
  </si>
  <si>
    <t>06 31 75 56 07</t>
  </si>
  <si>
    <t>spiral.sof@hotmail.fr</t>
  </si>
  <si>
    <t>Sophie</t>
  </si>
  <si>
    <t>Bouyon</t>
  </si>
  <si>
    <t>06 32 75 07 89</t>
  </si>
  <si>
    <t>Bozaudun</t>
  </si>
  <si>
    <t>beanoa@orange.fr</t>
  </si>
  <si>
    <t>MOURLAN</t>
  </si>
  <si>
    <t>Béatrice et Eric</t>
  </si>
  <si>
    <t>St Cézaire sur Siagne</t>
  </si>
  <si>
    <t xml:space="preserve">Aureille </t>
  </si>
  <si>
    <t>06 84 17 42 92</t>
  </si>
  <si>
    <t>06 13 41 04 69</t>
  </si>
  <si>
    <t>06 07 39 68 13</t>
  </si>
  <si>
    <t>06 37 32 83 33</t>
  </si>
  <si>
    <t>06 16 55 73 70</t>
  </si>
  <si>
    <t>06 19 02 55 81</t>
  </si>
  <si>
    <t>06 07 56 38 39</t>
  </si>
  <si>
    <t>06 41 97 14 94</t>
  </si>
  <si>
    <t>06 28 05 29 48</t>
  </si>
  <si>
    <t>06 72 45 09 39</t>
  </si>
  <si>
    <t>06 12 82 69 30</t>
  </si>
  <si>
    <t>06 50 85 43 43</t>
  </si>
  <si>
    <t>06 41 37 07 36</t>
  </si>
  <si>
    <t>06 07 45 50 32</t>
  </si>
  <si>
    <t>Trets</t>
  </si>
  <si>
    <t>PERRET</t>
  </si>
  <si>
    <t>Emilie</t>
  </si>
  <si>
    <t>Bedoin</t>
  </si>
  <si>
    <t>eperret84@yahoo.fr</t>
  </si>
  <si>
    <t>POURROY</t>
  </si>
  <si>
    <t>Vincent</t>
  </si>
  <si>
    <t>Gap</t>
  </si>
  <si>
    <t>vincent.pourroy@gmail.com</t>
  </si>
  <si>
    <t>Marseille</t>
  </si>
  <si>
    <t>La Penne</t>
  </si>
  <si>
    <t>Sainte-Victoire &amp; Luberon (13-84)</t>
  </si>
  <si>
    <t>Dpt</t>
  </si>
  <si>
    <t>CHOSSON</t>
  </si>
  <si>
    <t>Sébastien</t>
  </si>
  <si>
    <t>Abriès</t>
  </si>
  <si>
    <t>Herboristerie, alimentaire</t>
  </si>
  <si>
    <t>sebastien.choss@gmail.com</t>
  </si>
  <si>
    <t>Jean-Michel</t>
  </si>
  <si>
    <t>Sud des Alpes de Haute-Provence et Verdon (04)</t>
  </si>
  <si>
    <t>LE CAM</t>
  </si>
  <si>
    <t>NON</t>
  </si>
  <si>
    <t>En cours (SARL)</t>
  </si>
  <si>
    <t>ZELVERTE</t>
  </si>
  <si>
    <t>Vinciane</t>
  </si>
  <si>
    <t>Berdine</t>
  </si>
  <si>
    <t>Saint-Martin-de-Castillon</t>
  </si>
  <si>
    <t>Aromates cuisine, tisanes</t>
  </si>
  <si>
    <t>vinciane.zelverte@berdine.fr</t>
  </si>
  <si>
    <t>06 03 00 11 31</t>
  </si>
  <si>
    <t>A pour agriculteur.trice / PP pour porteur.se de projet</t>
  </si>
  <si>
    <t>BLOCHET</t>
  </si>
  <si>
    <t>Florence</t>
  </si>
  <si>
    <t>BROGI</t>
  </si>
  <si>
    <t>Anne</t>
  </si>
  <si>
    <t>Saint-Geniez</t>
  </si>
  <si>
    <t>Tisanes, sirops, etc.</t>
  </si>
  <si>
    <t xml:space="preserve">anne.brogi@gmail.com </t>
  </si>
  <si>
    <t>MADER</t>
  </si>
  <si>
    <t>Eve</t>
  </si>
  <si>
    <t>Cucuron</t>
  </si>
  <si>
    <t>Huiles essentielles</t>
  </si>
  <si>
    <t>everyblue71@aol.com</t>
  </si>
  <si>
    <t>ZAPATA</t>
  </si>
  <si>
    <t>Noémie</t>
  </si>
  <si>
    <t>zapata.noemie@gmail.com</t>
  </si>
  <si>
    <t>SEGRETAIN</t>
  </si>
  <si>
    <t>Simon</t>
  </si>
  <si>
    <t>Serres</t>
  </si>
  <si>
    <t xml:space="preserve">blochet.florence@orange.fr </t>
  </si>
  <si>
    <t xml:space="preserve">simoncourreil@gmail.com </t>
  </si>
  <si>
    <t>06 81 56 05 54</t>
  </si>
  <si>
    <t>06 64 12 88 46</t>
  </si>
  <si>
    <t>06 30 66 55 91</t>
  </si>
  <si>
    <t>06 73 46 29 20</t>
  </si>
  <si>
    <t>06 11 60 73 99</t>
  </si>
  <si>
    <t>06 83 01 68 75</t>
  </si>
  <si>
    <t>06 89 54 70 97</t>
  </si>
  <si>
    <t>06 22 42 50 81</t>
  </si>
  <si>
    <t>Commission technique</t>
  </si>
  <si>
    <t>Commission machinisme</t>
  </si>
  <si>
    <t>Commission commercialisation</t>
  </si>
  <si>
    <t>Commission commandes groupées</t>
  </si>
  <si>
    <t>x</t>
  </si>
  <si>
    <t>REFERENT</t>
  </si>
  <si>
    <t>Autres sujets</t>
  </si>
  <si>
    <t>IFRA, FDS</t>
  </si>
  <si>
    <t>REFERENTE</t>
  </si>
  <si>
    <t>partage séchoir</t>
  </si>
  <si>
    <t>Saint-Christol</t>
  </si>
  <si>
    <t>VAN DER VYNCKT</t>
  </si>
  <si>
    <t>Membres GIEE</t>
  </si>
  <si>
    <t>Personnes enquétées par Pimprenelle</t>
  </si>
  <si>
    <t>JACQUET</t>
  </si>
  <si>
    <t>Mail-liste</t>
  </si>
  <si>
    <t>WhatsApp</t>
  </si>
  <si>
    <t>VEXLARD</t>
  </si>
  <si>
    <t>productrice</t>
  </si>
  <si>
    <t>porteuse de projet</t>
  </si>
  <si>
    <t>GRIMAUD</t>
  </si>
  <si>
    <t>Mélanie</t>
  </si>
  <si>
    <t>PASCAL</t>
  </si>
  <si>
    <t>Eléanor</t>
  </si>
  <si>
    <t>GUDE</t>
  </si>
  <si>
    <t>Stefanie</t>
  </si>
  <si>
    <t>producteur</t>
  </si>
  <si>
    <t xml:space="preserve">TOTAL </t>
  </si>
  <si>
    <t xml:space="preserve">marysegerbal@free.fr ; abeillesessentielles@free.fr </t>
  </si>
  <si>
    <t>francesco.ravasio@outlook.fr; chantalravasio@free.fr; contact@ledomainedelessenciel.fr</t>
  </si>
  <si>
    <t>PETTIGREW</t>
  </si>
  <si>
    <t>Paul</t>
  </si>
  <si>
    <t>Nouveaux entrants, en cours (certains encore à confirmer) :</t>
  </si>
  <si>
    <t>stefgude@gmail.com</t>
  </si>
  <si>
    <t>sunnjon.sunnjon@gmail.com</t>
  </si>
  <si>
    <t>estellevexlard@gmail.com</t>
  </si>
  <si>
    <t>anne.brogi@gmail.com</t>
  </si>
  <si>
    <t xml:space="preserve">eleanorpascal8@gmail.com </t>
  </si>
  <si>
    <t>simoncourreil@gmail.com</t>
  </si>
  <si>
    <t>lesembelliesorg@gmail.com</t>
  </si>
  <si>
    <t>melanie.grmd@gmail.com</t>
  </si>
  <si>
    <t>Juliette</t>
  </si>
  <si>
    <t>juliette.roubaud@lilo.org</t>
  </si>
  <si>
    <t>ROUBAUD</t>
  </si>
  <si>
    <t xml:space="preserve">floredesecrins@gmail.com </t>
  </si>
  <si>
    <t>Laetitia</t>
  </si>
  <si>
    <t>GIROUX</t>
  </si>
  <si>
    <t>Monetier-les-Bains</t>
  </si>
  <si>
    <t>Le Thor</t>
  </si>
  <si>
    <t>07 50 96 18 73</t>
  </si>
  <si>
    <t>06 83 32 01 55</t>
  </si>
  <si>
    <t>Oraison</t>
  </si>
  <si>
    <t>06 34 19 05 95</t>
  </si>
  <si>
    <t>Châteauneuf-les-Martigues</t>
  </si>
  <si>
    <t xml:space="preserve">reste dans la boucle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</si>
</sst>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wrapText="1"/>
    </xf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8" xfId="0" applyFont="1" applyBorder="1"/>
    <xf numFmtId="0" fontId="1" fillId="0" borderId="1" xfId="0" applyFont="1" applyBorder="1" applyAlignment="1">
      <alignment horizontal="left"/>
    </xf>
    <xf numFmtId="0" fontId="0" fillId="0" borderId="0" xfId="0" applyFont="1" applyFill="1" applyBorder="1"/>
    <xf numFmtId="0" fontId="0" fillId="0" borderId="2" xfId="0" applyFont="1" applyBorder="1"/>
    <xf numFmtId="0" fontId="0" fillId="0" borderId="5" xfId="0" applyFont="1" applyBorder="1"/>
    <xf numFmtId="0" fontId="0" fillId="0" borderId="5" xfId="0" applyFont="1" applyFill="1" applyBorder="1"/>
    <xf numFmtId="0" fontId="0" fillId="0" borderId="8" xfId="0" applyFont="1" applyFill="1" applyBorder="1"/>
    <xf numFmtId="0" fontId="0" fillId="0" borderId="0" xfId="0" applyFont="1" applyFill="1" applyBorder="1" applyAlignment="1">
      <alignment wrapText="1"/>
    </xf>
    <xf numFmtId="0" fontId="2" fillId="0" borderId="0" xfId="1" applyBorder="1" applyAlignment="1">
      <alignment wrapText="1"/>
    </xf>
    <xf numFmtId="0" fontId="1" fillId="3" borderId="6" xfId="0" applyFont="1" applyFill="1" applyBorder="1"/>
    <xf numFmtId="0" fontId="1" fillId="3" borderId="4" xfId="0" applyFont="1" applyFill="1" applyBorder="1"/>
    <xf numFmtId="0" fontId="2" fillId="0" borderId="3" xfId="1" applyBorder="1" applyAlignment="1">
      <alignment wrapText="1"/>
    </xf>
    <xf numFmtId="0" fontId="2" fillId="0" borderId="8" xfId="1" applyBorder="1" applyAlignment="1">
      <alignment wrapText="1"/>
    </xf>
    <xf numFmtId="0" fontId="2" fillId="0" borderId="0" xfId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Border="1"/>
    <xf numFmtId="0" fontId="6" fillId="3" borderId="6" xfId="0" applyFont="1" applyFill="1" applyBorder="1"/>
    <xf numFmtId="0" fontId="4" fillId="2" borderId="0" xfId="0" applyFont="1" applyFill="1" applyBorder="1"/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0" fillId="0" borderId="13" xfId="0" applyFont="1" applyBorder="1"/>
    <xf numFmtId="0" fontId="4" fillId="0" borderId="13" xfId="0" applyFont="1" applyBorder="1"/>
    <xf numFmtId="0" fontId="0" fillId="0" borderId="14" xfId="0" applyFont="1" applyBorder="1"/>
    <xf numFmtId="0" fontId="1" fillId="0" borderId="1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/>
    <xf numFmtId="0" fontId="1" fillId="0" borderId="6" xfId="0" applyFont="1" applyFill="1" applyBorder="1"/>
    <xf numFmtId="0" fontId="6" fillId="0" borderId="6" xfId="0" applyFont="1" applyFill="1" applyBorder="1"/>
    <xf numFmtId="0" fontId="0" fillId="0" borderId="0" xfId="0" applyFont="1" applyFill="1"/>
    <xf numFmtId="0" fontId="0" fillId="0" borderId="0" xfId="0" applyFill="1"/>
    <xf numFmtId="0" fontId="1" fillId="0" borderId="11" xfId="0" applyFont="1" applyFill="1" applyBorder="1" applyAlignment="1">
      <alignment wrapText="1"/>
    </xf>
    <xf numFmtId="0" fontId="4" fillId="0" borderId="5" xfId="0" applyFont="1" applyFill="1" applyBorder="1"/>
    <xf numFmtId="0" fontId="0" fillId="0" borderId="6" xfId="0" applyFont="1" applyBorder="1"/>
    <xf numFmtId="0" fontId="4" fillId="0" borderId="6" xfId="0" applyFont="1" applyBorder="1"/>
    <xf numFmtId="0" fontId="1" fillId="0" borderId="11" xfId="0" applyFont="1" applyBorder="1" applyAlignment="1">
      <alignment horizontal="center" textRotation="90"/>
    </xf>
    <xf numFmtId="0" fontId="1" fillId="3" borderId="0" xfId="0" applyFont="1" applyFill="1" applyBorder="1"/>
    <xf numFmtId="0" fontId="6" fillId="3" borderId="0" xfId="0" applyFont="1" applyFill="1" applyBorder="1"/>
    <xf numFmtId="0" fontId="0" fillId="0" borderId="4" xfId="0" applyFont="1" applyBorder="1"/>
    <xf numFmtId="0" fontId="9" fillId="0" borderId="0" xfId="0" applyFont="1"/>
    <xf numFmtId="0" fontId="1" fillId="3" borderId="3" xfId="0" applyFont="1" applyFill="1" applyBorder="1"/>
    <xf numFmtId="0" fontId="8" fillId="3" borderId="0" xfId="0" applyFont="1" applyFill="1" applyBorder="1"/>
    <xf numFmtId="0" fontId="1" fillId="3" borderId="8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6" fillId="0" borderId="13" xfId="0" applyFont="1" applyFill="1" applyBorder="1"/>
    <xf numFmtId="0" fontId="8" fillId="0" borderId="13" xfId="0" applyFont="1" applyFill="1" applyBorder="1"/>
    <xf numFmtId="0" fontId="1" fillId="0" borderId="14" xfId="0" applyFont="1" applyFill="1" applyBorder="1"/>
    <xf numFmtId="0" fontId="4" fillId="0" borderId="12" xfId="0" applyFont="1" applyBorder="1"/>
    <xf numFmtId="0" fontId="6" fillId="0" borderId="12" xfId="0" applyFont="1" applyFill="1" applyBorder="1"/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7" fillId="0" borderId="13" xfId="0" applyFont="1" applyBorder="1"/>
    <xf numFmtId="0" fontId="7" fillId="0" borderId="13" xfId="0" applyFont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/>
    <xf numFmtId="0" fontId="7" fillId="0" borderId="7" xfId="0" applyFont="1" applyBorder="1"/>
    <xf numFmtId="0" fontId="7" fillId="0" borderId="8" xfId="0" applyFont="1" applyBorder="1" applyAlignment="1">
      <alignment wrapText="1"/>
    </xf>
    <xf numFmtId="0" fontId="7" fillId="0" borderId="8" xfId="0" applyFont="1" applyFill="1" applyBorder="1"/>
    <xf numFmtId="0" fontId="12" fillId="0" borderId="8" xfId="1" applyFont="1" applyBorder="1" applyAlignment="1">
      <alignment wrapText="1"/>
    </xf>
    <xf numFmtId="0" fontId="7" fillId="0" borderId="8" xfId="0" applyFont="1" applyBorder="1"/>
    <xf numFmtId="0" fontId="8" fillId="3" borderId="8" xfId="0" applyFont="1" applyFill="1" applyBorder="1"/>
    <xf numFmtId="0" fontId="7" fillId="0" borderId="14" xfId="0" applyFont="1" applyBorder="1"/>
    <xf numFmtId="0" fontId="8" fillId="0" borderId="14" xfId="0" applyFont="1" applyFill="1" applyBorder="1"/>
    <xf numFmtId="0" fontId="7" fillId="0" borderId="14" xfId="0" applyFont="1" applyBorder="1" applyAlignment="1">
      <alignment horizontal="center" vertical="center" wrapText="1"/>
    </xf>
    <xf numFmtId="0" fontId="8" fillId="3" borderId="6" xfId="0" applyFont="1" applyFill="1" applyBorder="1"/>
    <xf numFmtId="0" fontId="7" fillId="0" borderId="6" xfId="0" applyFont="1" applyBorder="1"/>
    <xf numFmtId="0" fontId="8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 applyAlignment="1">
      <alignment wrapText="1"/>
    </xf>
    <xf numFmtId="0" fontId="8" fillId="3" borderId="9" xfId="0" applyFont="1" applyFill="1" applyBorder="1"/>
    <xf numFmtId="0" fontId="7" fillId="0" borderId="9" xfId="0" applyFont="1" applyBorder="1"/>
    <xf numFmtId="0" fontId="8" fillId="0" borderId="9" xfId="0" applyFont="1" applyFill="1" applyBorder="1"/>
    <xf numFmtId="0" fontId="7" fillId="0" borderId="5" xfId="0" applyFont="1" applyFill="1" applyBorder="1"/>
    <xf numFmtId="0" fontId="0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9" fillId="0" borderId="15" xfId="0" applyFont="1" applyBorder="1"/>
    <xf numFmtId="0" fontId="9" fillId="0" borderId="10" xfId="0" applyFont="1" applyBorder="1"/>
    <xf numFmtId="0" fontId="9" fillId="0" borderId="11" xfId="0" applyFont="1" applyBorder="1"/>
    <xf numFmtId="0" fontId="2" fillId="0" borderId="0" xfId="1"/>
    <xf numFmtId="0" fontId="8" fillId="2" borderId="6" xfId="0" applyFont="1" applyFill="1" applyBorder="1"/>
    <xf numFmtId="0" fontId="1" fillId="2" borderId="4" xfId="0" applyFont="1" applyFill="1" applyBorder="1"/>
    <xf numFmtId="0" fontId="1" fillId="2" borderId="13" xfId="0" applyFont="1" applyFill="1" applyBorder="1"/>
    <xf numFmtId="0" fontId="8" fillId="2" borderId="13" xfId="0" applyFont="1" applyFill="1" applyBorder="1"/>
    <xf numFmtId="0" fontId="2" fillId="0" borderId="0" xfId="1" applyFont="1"/>
    <xf numFmtId="0" fontId="2" fillId="0" borderId="0" xfId="1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textRotation="90"/>
    </xf>
    <xf numFmtId="0" fontId="0" fillId="0" borderId="5" xfId="0" applyFont="1" applyBorder="1" applyAlignment="1">
      <alignment horizontal="center" vertical="center" textRotation="90"/>
    </xf>
    <xf numFmtId="0" fontId="0" fillId="0" borderId="7" xfId="0" applyFont="1" applyBorder="1" applyAlignment="1">
      <alignment horizontal="center" vertical="center" textRotation="90"/>
    </xf>
    <xf numFmtId="16" fontId="0" fillId="0" borderId="12" xfId="0" applyNumberFormat="1" applyFont="1" applyBorder="1" applyAlignment="1">
      <alignment horizontal="center" vertical="center" textRotation="90" wrapText="1"/>
    </xf>
    <xf numFmtId="16" fontId="0" fillId="0" borderId="13" xfId="0" applyNumberFormat="1" applyFont="1" applyBorder="1" applyAlignment="1">
      <alignment horizontal="center" vertical="center" textRotation="90" wrapText="1"/>
    </xf>
    <xf numFmtId="16" fontId="0" fillId="0" borderId="2" xfId="0" applyNumberFormat="1" applyFont="1" applyBorder="1" applyAlignment="1">
      <alignment horizontal="center" vertical="center" textRotation="90" wrapText="1"/>
    </xf>
    <xf numFmtId="16" fontId="0" fillId="0" borderId="5" xfId="0" applyNumberFormat="1" applyFont="1" applyBorder="1" applyAlignment="1">
      <alignment horizontal="center" vertical="center" textRotation="90" wrapText="1"/>
    </xf>
    <xf numFmtId="16" fontId="0" fillId="0" borderId="7" xfId="0" applyNumberFormat="1" applyFont="1" applyBorder="1" applyAlignment="1">
      <alignment horizontal="center" vertical="center" textRotation="90" wrapText="1"/>
    </xf>
    <xf numFmtId="16" fontId="0" fillId="0" borderId="14" xfId="0" applyNumberFormat="1" applyFont="1" applyBorder="1" applyAlignment="1">
      <alignment horizontal="center" vertical="center" textRotation="90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hafi.mary@orange.fr" TargetMode="External"/><Relationship Id="rId18" Type="http://schemas.openxmlformats.org/officeDocument/2006/relationships/hyperlink" Target="mailto:lepageb16@gmail.com" TargetMode="External"/><Relationship Id="rId26" Type="http://schemas.openxmlformats.org/officeDocument/2006/relationships/hyperlink" Target="mailto:vincent.pourroy@gmail.com" TargetMode="External"/><Relationship Id="rId39" Type="http://schemas.openxmlformats.org/officeDocument/2006/relationships/hyperlink" Target="mailto:aidagasmi@yahoo.fr" TargetMode="External"/><Relationship Id="rId3" Type="http://schemas.openxmlformats.org/officeDocument/2006/relationships/hyperlink" Target="mailto:nicolasjade@hotmail.fr" TargetMode="External"/><Relationship Id="rId21" Type="http://schemas.openxmlformats.org/officeDocument/2006/relationships/hyperlink" Target="mailto:delozier-.joelle@orange.fr" TargetMode="External"/><Relationship Id="rId34" Type="http://schemas.openxmlformats.org/officeDocument/2006/relationships/hyperlink" Target="mailto:sebastien.choss@gmail.com" TargetMode="External"/><Relationship Id="rId42" Type="http://schemas.openxmlformats.org/officeDocument/2006/relationships/hyperlink" Target="mailto:eleanorpascal8@gmail.com" TargetMode="External"/><Relationship Id="rId47" Type="http://schemas.openxmlformats.org/officeDocument/2006/relationships/hyperlink" Target="mailto:stefgude@gmail.com" TargetMode="External"/><Relationship Id="rId50" Type="http://schemas.openxmlformats.org/officeDocument/2006/relationships/hyperlink" Target="mailto:juliette.roubaud@lilo.org" TargetMode="External"/><Relationship Id="rId7" Type="http://schemas.openxmlformats.org/officeDocument/2006/relationships/hyperlink" Target="mailto:marienazez@gmail.com" TargetMode="External"/><Relationship Id="rId12" Type="http://schemas.openxmlformats.org/officeDocument/2006/relationships/hyperlink" Target="mailto:sylvain@realisent.fr" TargetMode="External"/><Relationship Id="rId17" Type="http://schemas.openxmlformats.org/officeDocument/2006/relationships/hyperlink" Target="mailto:mf.gonzalvez@gmail.com" TargetMode="External"/><Relationship Id="rId25" Type="http://schemas.openxmlformats.org/officeDocument/2006/relationships/hyperlink" Target="mailto:arias@no-log.org" TargetMode="External"/><Relationship Id="rId33" Type="http://schemas.openxmlformats.org/officeDocument/2006/relationships/hyperlink" Target="mailto:zapata.noemie@gmail.com" TargetMode="External"/><Relationship Id="rId38" Type="http://schemas.openxmlformats.org/officeDocument/2006/relationships/hyperlink" Target="mailto:malika.porot@gmail.com" TargetMode="External"/><Relationship Id="rId46" Type="http://schemas.openxmlformats.org/officeDocument/2006/relationships/hyperlink" Target="mailto:zapata.noemie@gmail.com" TargetMode="External"/><Relationship Id="rId2" Type="http://schemas.openxmlformats.org/officeDocument/2006/relationships/hyperlink" Target="mailto:laur.ducrey@gmail.com" TargetMode="External"/><Relationship Id="rId16" Type="http://schemas.openxmlformats.org/officeDocument/2006/relationships/hyperlink" Target="mailto:chaix.jf@orange.fr" TargetMode="External"/><Relationship Id="rId20" Type="http://schemas.openxmlformats.org/officeDocument/2006/relationships/hyperlink" Target="mailto:francesco.ravasio@outlook.fr" TargetMode="External"/><Relationship Id="rId29" Type="http://schemas.openxmlformats.org/officeDocument/2006/relationships/hyperlink" Target="mailto:irene.wipf@gmail.com" TargetMode="External"/><Relationship Id="rId41" Type="http://schemas.openxmlformats.org/officeDocument/2006/relationships/hyperlink" Target="mailto:anne.brogi@gmail.com" TargetMode="External"/><Relationship Id="rId54" Type="http://schemas.openxmlformats.org/officeDocument/2006/relationships/comments" Target="../comments1.xml"/><Relationship Id="rId1" Type="http://schemas.openxmlformats.org/officeDocument/2006/relationships/hyperlink" Target="mailto:marionsoum@yahoo.fr" TargetMode="External"/><Relationship Id="rId6" Type="http://schemas.openxmlformats.org/officeDocument/2006/relationships/hyperlink" Target="mailto:eddifanny@gmail.com" TargetMode="External"/><Relationship Id="rId11" Type="http://schemas.openxmlformats.org/officeDocument/2006/relationships/hyperlink" Target="mailto:marysegerbal@free.fr" TargetMode="External"/><Relationship Id="rId24" Type="http://schemas.openxmlformats.org/officeDocument/2006/relationships/hyperlink" Target="mailto:beanoa@orange.fr" TargetMode="External"/><Relationship Id="rId32" Type="http://schemas.openxmlformats.org/officeDocument/2006/relationships/hyperlink" Target="mailto:everyblue71@aol.com" TargetMode="External"/><Relationship Id="rId37" Type="http://schemas.openxmlformats.org/officeDocument/2006/relationships/hyperlink" Target="mailto:oliviavdv@gmail.com" TargetMode="External"/><Relationship Id="rId40" Type="http://schemas.openxmlformats.org/officeDocument/2006/relationships/hyperlink" Target="mailto:sunnjon.sunnjon@gmail.com" TargetMode="External"/><Relationship Id="rId45" Type="http://schemas.openxmlformats.org/officeDocument/2006/relationships/hyperlink" Target="mailto:lesembelliesorg@gmail.com" TargetMode="External"/><Relationship Id="rId53" Type="http://schemas.openxmlformats.org/officeDocument/2006/relationships/vmlDrawing" Target="../drawings/vmlDrawing1.vml"/><Relationship Id="rId5" Type="http://schemas.openxmlformats.org/officeDocument/2006/relationships/hyperlink" Target="mailto:lafermedebouquet@orange.fr" TargetMode="External"/><Relationship Id="rId15" Type="http://schemas.openxmlformats.org/officeDocument/2006/relationships/hyperlink" Target="mailto:kerilia@hotmail.com" TargetMode="External"/><Relationship Id="rId23" Type="http://schemas.openxmlformats.org/officeDocument/2006/relationships/hyperlink" Target="mailto:spiral.sof@hotmail.fr" TargetMode="External"/><Relationship Id="rId28" Type="http://schemas.openxmlformats.org/officeDocument/2006/relationships/hyperlink" Target="mailto:eperret84@yahoo.fr" TargetMode="External"/><Relationship Id="rId36" Type="http://schemas.openxmlformats.org/officeDocument/2006/relationships/hyperlink" Target="mailto:simoncourreil@gmail.com" TargetMode="External"/><Relationship Id="rId49" Type="http://schemas.openxmlformats.org/officeDocument/2006/relationships/hyperlink" Target="mailto:melanie.grmd@gmail.com" TargetMode="External"/><Relationship Id="rId10" Type="http://schemas.openxmlformats.org/officeDocument/2006/relationships/hyperlink" Target="mailto:francois.lachal@free.fr" TargetMode="External"/><Relationship Id="rId19" Type="http://schemas.openxmlformats.org/officeDocument/2006/relationships/hyperlink" Target="mailto:adeline.zoonekynd@gmail.com" TargetMode="External"/><Relationship Id="rId31" Type="http://schemas.openxmlformats.org/officeDocument/2006/relationships/hyperlink" Target="mailto:anne.brogi@gmail.com" TargetMode="External"/><Relationship Id="rId44" Type="http://schemas.openxmlformats.org/officeDocument/2006/relationships/hyperlink" Target="mailto:blochet.florence@orange.fr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jcraffina@hotmail.fr" TargetMode="External"/><Relationship Id="rId9" Type="http://schemas.openxmlformats.org/officeDocument/2006/relationships/hyperlink" Target="mailto:herve.olmucci@gmail.com" TargetMode="External"/><Relationship Id="rId14" Type="http://schemas.openxmlformats.org/officeDocument/2006/relationships/hyperlink" Target="mailto:bernard.magali@yahoo.fr" TargetMode="External"/><Relationship Id="rId22" Type="http://schemas.openxmlformats.org/officeDocument/2006/relationships/hyperlink" Target="mailto:nat_dores@yahoo.com" TargetMode="External"/><Relationship Id="rId27" Type="http://schemas.openxmlformats.org/officeDocument/2006/relationships/hyperlink" Target="mailto:jeanluc.barroyer@orange.fr" TargetMode="External"/><Relationship Id="rId30" Type="http://schemas.openxmlformats.org/officeDocument/2006/relationships/hyperlink" Target="mailto:vinciane.zelverte@berdine.fr" TargetMode="External"/><Relationship Id="rId35" Type="http://schemas.openxmlformats.org/officeDocument/2006/relationships/hyperlink" Target="mailto:blochet.florence@orange.fr" TargetMode="External"/><Relationship Id="rId43" Type="http://schemas.openxmlformats.org/officeDocument/2006/relationships/hyperlink" Target="mailto:simoncourreil@gmail.com" TargetMode="External"/><Relationship Id="rId48" Type="http://schemas.openxmlformats.org/officeDocument/2006/relationships/hyperlink" Target="mailto:estellevexlard@gmail.com" TargetMode="External"/><Relationship Id="rId8" Type="http://schemas.openxmlformats.org/officeDocument/2006/relationships/hyperlink" Target="mailto:estellelaborde@hotmail.com" TargetMode="External"/><Relationship Id="rId51" Type="http://schemas.openxmlformats.org/officeDocument/2006/relationships/hyperlink" Target="mailto:floredesecrin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90" zoomScaleNormal="9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I59" sqref="I59"/>
    </sheetView>
  </sheetViews>
  <sheetFormatPr baseColWidth="10" defaultColWidth="11.5703125" defaultRowHeight="15"/>
  <cols>
    <col min="1" max="1" width="16.42578125" style="2" customWidth="1"/>
    <col min="2" max="2" width="26.28515625" style="3" bestFit="1" customWidth="1"/>
    <col min="3" max="3" width="21.85546875" style="4" customWidth="1"/>
    <col min="4" max="4" width="19.28515625" style="3" customWidth="1"/>
    <col min="5" max="5" width="24.7109375" style="3" customWidth="1"/>
    <col min="6" max="6" width="5.42578125" style="3" bestFit="1" customWidth="1"/>
    <col min="7" max="7" width="30.28515625" style="4" customWidth="1"/>
    <col min="8" max="8" width="33.42578125" style="4" customWidth="1"/>
    <col min="9" max="9" width="19.140625" style="3" customWidth="1"/>
    <col min="10" max="10" width="20.42578125" style="3" bestFit="1" customWidth="1"/>
    <col min="11" max="13" width="5.28515625" style="3" customWidth="1"/>
    <col min="14" max="14" width="17.28515625" style="51" customWidth="1"/>
    <col min="15" max="15" width="17.140625" style="4" customWidth="1"/>
    <col min="16" max="16" width="17.28515625" style="4" customWidth="1"/>
    <col min="17" max="17" width="22.28515625" style="4" customWidth="1"/>
    <col min="18" max="18" width="21.140625" style="4" customWidth="1"/>
    <col min="19" max="19" width="63.7109375" style="3" customWidth="1"/>
    <col min="20" max="16384" width="11.5703125" style="3"/>
  </cols>
  <sheetData>
    <row r="1" spans="1:19" s="1" customFormat="1" ht="61.9" customHeight="1" thickBot="1">
      <c r="A1" s="13" t="s">
        <v>3</v>
      </c>
      <c r="B1" s="5" t="s">
        <v>0</v>
      </c>
      <c r="C1" s="6" t="s">
        <v>1</v>
      </c>
      <c r="D1" s="6" t="s">
        <v>13</v>
      </c>
      <c r="E1" s="5" t="s">
        <v>2</v>
      </c>
      <c r="F1" s="5" t="s">
        <v>166</v>
      </c>
      <c r="G1" s="6" t="s">
        <v>6</v>
      </c>
      <c r="H1" s="6" t="s">
        <v>9</v>
      </c>
      <c r="I1" s="5" t="s">
        <v>67</v>
      </c>
      <c r="J1" s="114" t="s">
        <v>225</v>
      </c>
      <c r="K1" s="115"/>
      <c r="L1" s="57" t="s">
        <v>228</v>
      </c>
      <c r="M1" s="57" t="s">
        <v>229</v>
      </c>
      <c r="N1" s="53" t="s">
        <v>226</v>
      </c>
      <c r="O1" s="42" t="s">
        <v>213</v>
      </c>
      <c r="P1" s="42" t="s">
        <v>214</v>
      </c>
      <c r="Q1" s="42" t="s">
        <v>215</v>
      </c>
      <c r="R1" s="42" t="s">
        <v>216</v>
      </c>
      <c r="S1" s="42" t="s">
        <v>219</v>
      </c>
    </row>
    <row r="2" spans="1:19">
      <c r="A2" s="116" t="s">
        <v>106</v>
      </c>
      <c r="B2" s="7" t="s">
        <v>4</v>
      </c>
      <c r="C2" s="8" t="s">
        <v>5</v>
      </c>
      <c r="D2" s="7" t="s">
        <v>14</v>
      </c>
      <c r="E2" s="7" t="s">
        <v>7</v>
      </c>
      <c r="F2" s="7">
        <v>84</v>
      </c>
      <c r="G2" s="8" t="s">
        <v>8</v>
      </c>
      <c r="H2" s="23" t="s">
        <v>77</v>
      </c>
      <c r="I2" s="7" t="s">
        <v>125</v>
      </c>
      <c r="J2" s="62" t="s">
        <v>17</v>
      </c>
      <c r="K2" s="48">
        <v>1</v>
      </c>
      <c r="L2" s="48">
        <v>1</v>
      </c>
      <c r="M2" s="48">
        <v>1</v>
      </c>
      <c r="N2" s="65">
        <v>1</v>
      </c>
      <c r="O2" s="47" t="s">
        <v>217</v>
      </c>
      <c r="P2" s="47" t="s">
        <v>217</v>
      </c>
      <c r="Q2" s="47" t="s">
        <v>217</v>
      </c>
      <c r="R2" s="47" t="s">
        <v>217</v>
      </c>
      <c r="S2" s="48"/>
    </row>
    <row r="3" spans="1:19">
      <c r="A3" s="117"/>
      <c r="B3" s="9" t="s">
        <v>10</v>
      </c>
      <c r="C3" s="10" t="s">
        <v>11</v>
      </c>
      <c r="D3" s="9" t="s">
        <v>14</v>
      </c>
      <c r="E3" s="9" t="s">
        <v>12</v>
      </c>
      <c r="F3" s="9">
        <v>84</v>
      </c>
      <c r="G3" s="10" t="s">
        <v>16</v>
      </c>
      <c r="H3" s="20" t="s">
        <v>78</v>
      </c>
      <c r="I3" s="14" t="s">
        <v>143</v>
      </c>
      <c r="J3" s="58" t="s">
        <v>17</v>
      </c>
      <c r="K3" s="39">
        <v>1</v>
      </c>
      <c r="L3" s="39">
        <v>1</v>
      </c>
      <c r="M3" s="39">
        <v>1</v>
      </c>
      <c r="N3" s="66">
        <v>1</v>
      </c>
      <c r="O3" s="43" t="s">
        <v>217</v>
      </c>
      <c r="P3" s="43" t="s">
        <v>217</v>
      </c>
      <c r="Q3" s="43"/>
      <c r="R3" s="43"/>
      <c r="S3" s="39"/>
    </row>
    <row r="4" spans="1:19">
      <c r="A4" s="117"/>
      <c r="B4" s="9" t="s">
        <v>18</v>
      </c>
      <c r="C4" s="10" t="s">
        <v>19</v>
      </c>
      <c r="D4" s="9" t="s">
        <v>14</v>
      </c>
      <c r="E4" s="9" t="s">
        <v>23</v>
      </c>
      <c r="F4" s="9">
        <v>84</v>
      </c>
      <c r="G4" s="10" t="s">
        <v>8</v>
      </c>
      <c r="H4" s="20" t="s">
        <v>80</v>
      </c>
      <c r="I4" s="14" t="s">
        <v>123</v>
      </c>
      <c r="J4" s="58" t="s">
        <v>17</v>
      </c>
      <c r="K4" s="39">
        <v>1</v>
      </c>
      <c r="L4" s="39">
        <v>1</v>
      </c>
      <c r="M4" s="39"/>
      <c r="N4" s="66">
        <v>1</v>
      </c>
      <c r="O4" s="43" t="s">
        <v>217</v>
      </c>
      <c r="P4" s="43" t="s">
        <v>217</v>
      </c>
      <c r="Q4" s="43"/>
      <c r="R4" s="43"/>
      <c r="S4" s="39"/>
    </row>
    <row r="5" spans="1:19">
      <c r="A5" s="117"/>
      <c r="B5" s="9" t="s">
        <v>20</v>
      </c>
      <c r="C5" s="10" t="s">
        <v>21</v>
      </c>
      <c r="D5" s="9" t="s">
        <v>14</v>
      </c>
      <c r="E5" s="9" t="s">
        <v>24</v>
      </c>
      <c r="F5" s="14">
        <v>84</v>
      </c>
      <c r="G5" s="10"/>
      <c r="H5" s="20" t="s">
        <v>81</v>
      </c>
      <c r="I5" s="14" t="s">
        <v>144</v>
      </c>
      <c r="J5" s="58" t="s">
        <v>17</v>
      </c>
      <c r="K5" s="39">
        <v>1</v>
      </c>
      <c r="L5" s="39">
        <v>1</v>
      </c>
      <c r="M5" s="39">
        <v>1</v>
      </c>
      <c r="N5" s="66">
        <v>1</v>
      </c>
      <c r="O5" s="43"/>
      <c r="P5" s="43"/>
      <c r="Q5" s="43"/>
      <c r="R5" s="43"/>
      <c r="S5" s="39"/>
    </row>
    <row r="6" spans="1:19" s="77" customFormat="1">
      <c r="A6" s="117"/>
      <c r="B6" s="36" t="s">
        <v>155</v>
      </c>
      <c r="C6" s="73" t="s">
        <v>156</v>
      </c>
      <c r="D6" s="36" t="s">
        <v>15</v>
      </c>
      <c r="E6" s="36" t="s">
        <v>157</v>
      </c>
      <c r="F6" s="36">
        <v>84</v>
      </c>
      <c r="G6" s="37"/>
      <c r="H6" s="74" t="s">
        <v>158</v>
      </c>
      <c r="I6" s="36" t="s">
        <v>212</v>
      </c>
      <c r="J6" s="63" t="s">
        <v>175</v>
      </c>
      <c r="K6" s="75"/>
      <c r="L6" s="75">
        <v>1</v>
      </c>
      <c r="M6" s="75">
        <v>1</v>
      </c>
      <c r="N6" s="68">
        <v>1</v>
      </c>
      <c r="O6" s="76"/>
      <c r="P6" s="76"/>
      <c r="Q6" s="76"/>
      <c r="R6" s="76"/>
      <c r="S6" s="75"/>
    </row>
    <row r="7" spans="1:19" s="77" customFormat="1">
      <c r="A7" s="117"/>
      <c r="B7" s="36" t="s">
        <v>230</v>
      </c>
      <c r="C7" s="73" t="s">
        <v>34</v>
      </c>
      <c r="D7" s="36" t="s">
        <v>14</v>
      </c>
      <c r="E7" s="36" t="s">
        <v>261</v>
      </c>
      <c r="F7" s="36">
        <v>13</v>
      </c>
      <c r="G7" s="37"/>
      <c r="H7" s="20" t="s">
        <v>248</v>
      </c>
      <c r="I7" s="36" t="s">
        <v>263</v>
      </c>
      <c r="J7" s="63" t="s">
        <v>17</v>
      </c>
      <c r="K7" s="75">
        <v>1</v>
      </c>
      <c r="L7" s="75">
        <v>1</v>
      </c>
      <c r="M7" s="75">
        <v>1</v>
      </c>
      <c r="N7" s="111"/>
      <c r="O7" s="76"/>
      <c r="P7" s="76"/>
      <c r="Q7" s="76"/>
      <c r="R7" s="76"/>
      <c r="S7" s="75"/>
    </row>
    <row r="8" spans="1:19" ht="15.75" thickBot="1">
      <c r="A8" s="118"/>
      <c r="B8" s="12" t="s">
        <v>22</v>
      </c>
      <c r="C8" s="11" t="s">
        <v>172</v>
      </c>
      <c r="D8" s="12" t="s">
        <v>14</v>
      </c>
      <c r="E8" s="12" t="s">
        <v>12</v>
      </c>
      <c r="F8" s="12">
        <v>84</v>
      </c>
      <c r="G8" s="11"/>
      <c r="H8" s="24" t="s">
        <v>79</v>
      </c>
      <c r="I8" s="12" t="s">
        <v>145</v>
      </c>
      <c r="J8" s="58" t="s">
        <v>17</v>
      </c>
      <c r="K8" s="39">
        <v>1</v>
      </c>
      <c r="L8" s="39">
        <v>1</v>
      </c>
      <c r="M8" s="39"/>
      <c r="N8" s="110"/>
      <c r="O8" s="43"/>
      <c r="P8" s="43"/>
      <c r="Q8" s="43"/>
      <c r="R8" s="43"/>
      <c r="S8" s="39"/>
    </row>
    <row r="9" spans="1:19">
      <c r="A9" s="119" t="s">
        <v>165</v>
      </c>
      <c r="B9" s="15" t="s">
        <v>25</v>
      </c>
      <c r="C9" s="8" t="s">
        <v>26</v>
      </c>
      <c r="D9" s="7" t="s">
        <v>14</v>
      </c>
      <c r="E9" s="7" t="s">
        <v>29</v>
      </c>
      <c r="F9" s="7">
        <v>84</v>
      </c>
      <c r="G9" s="8" t="s">
        <v>31</v>
      </c>
      <c r="H9" s="23" t="s">
        <v>82</v>
      </c>
      <c r="I9" s="7" t="s">
        <v>121</v>
      </c>
      <c r="J9" s="62" t="s">
        <v>17</v>
      </c>
      <c r="K9" s="48">
        <v>1</v>
      </c>
      <c r="L9" s="48">
        <v>1</v>
      </c>
      <c r="M9" s="48">
        <v>1</v>
      </c>
      <c r="N9" s="65">
        <v>1</v>
      </c>
      <c r="O9" s="47"/>
      <c r="P9" s="99"/>
      <c r="Q9" s="47"/>
      <c r="R9" s="47"/>
      <c r="S9" s="48"/>
    </row>
    <row r="10" spans="1:19">
      <c r="A10" s="120"/>
      <c r="B10" s="16" t="s">
        <v>27</v>
      </c>
      <c r="C10" s="10" t="s">
        <v>28</v>
      </c>
      <c r="D10" s="9" t="s">
        <v>14</v>
      </c>
      <c r="E10" s="9" t="s">
        <v>30</v>
      </c>
      <c r="F10" s="14">
        <v>84</v>
      </c>
      <c r="G10" s="10" t="s">
        <v>32</v>
      </c>
      <c r="H10" s="20" t="s">
        <v>83</v>
      </c>
      <c r="I10" s="14" t="s">
        <v>128</v>
      </c>
      <c r="J10" s="58" t="s">
        <v>17</v>
      </c>
      <c r="K10" s="39">
        <v>1</v>
      </c>
      <c r="L10" s="39">
        <v>1</v>
      </c>
      <c r="M10" s="39"/>
      <c r="N10" s="66">
        <v>1</v>
      </c>
      <c r="O10" s="43"/>
      <c r="P10" s="100"/>
      <c r="Q10" s="43"/>
      <c r="R10" s="43"/>
      <c r="S10" s="39"/>
    </row>
    <row r="11" spans="1:19">
      <c r="A11" s="120"/>
      <c r="B11" s="16" t="s">
        <v>37</v>
      </c>
      <c r="C11" s="10" t="s">
        <v>38</v>
      </c>
      <c r="D11" s="9" t="s">
        <v>14</v>
      </c>
      <c r="E11" s="9" t="s">
        <v>39</v>
      </c>
      <c r="F11" s="14">
        <v>84</v>
      </c>
      <c r="G11" s="10" t="s">
        <v>36</v>
      </c>
      <c r="H11" s="20" t="s">
        <v>85</v>
      </c>
      <c r="I11" s="14" t="s">
        <v>122</v>
      </c>
      <c r="J11" s="58" t="s">
        <v>17</v>
      </c>
      <c r="K11" s="39">
        <v>1</v>
      </c>
      <c r="L11" s="39">
        <v>1</v>
      </c>
      <c r="M11" s="39">
        <v>1</v>
      </c>
      <c r="N11" s="66">
        <v>1</v>
      </c>
      <c r="O11" s="43" t="s">
        <v>217</v>
      </c>
      <c r="P11" s="97" t="s">
        <v>218</v>
      </c>
      <c r="Q11" s="43" t="s">
        <v>217</v>
      </c>
      <c r="R11" s="43" t="s">
        <v>217</v>
      </c>
      <c r="S11" s="39" t="s">
        <v>220</v>
      </c>
    </row>
    <row r="12" spans="1:19">
      <c r="A12" s="120"/>
      <c r="B12" s="16" t="s">
        <v>65</v>
      </c>
      <c r="C12" s="10" t="s">
        <v>66</v>
      </c>
      <c r="D12" s="9" t="s">
        <v>14</v>
      </c>
      <c r="E12" s="9" t="s">
        <v>44</v>
      </c>
      <c r="F12" s="14">
        <v>84</v>
      </c>
      <c r="G12" s="10" t="s">
        <v>43</v>
      </c>
      <c r="H12" s="25" t="s">
        <v>118</v>
      </c>
      <c r="I12" s="14" t="s">
        <v>142</v>
      </c>
      <c r="J12" s="58" t="s">
        <v>17</v>
      </c>
      <c r="K12" s="39">
        <v>1</v>
      </c>
      <c r="L12" s="39">
        <v>1</v>
      </c>
      <c r="M12" s="39"/>
      <c r="N12" s="66">
        <v>1</v>
      </c>
      <c r="O12" s="43"/>
      <c r="P12" s="100"/>
      <c r="Q12" s="43"/>
      <c r="R12" s="43"/>
      <c r="S12" s="39"/>
    </row>
    <row r="13" spans="1:19">
      <c r="A13" s="120"/>
      <c r="B13" s="16" t="s">
        <v>40</v>
      </c>
      <c r="C13" s="10" t="s">
        <v>42</v>
      </c>
      <c r="D13" s="9" t="s">
        <v>14</v>
      </c>
      <c r="E13" s="9" t="s">
        <v>44</v>
      </c>
      <c r="F13" s="14">
        <v>84</v>
      </c>
      <c r="G13" s="10" t="s">
        <v>43</v>
      </c>
      <c r="H13" s="20" t="s">
        <v>86</v>
      </c>
      <c r="I13" s="14" t="s">
        <v>146</v>
      </c>
      <c r="J13" s="58" t="s">
        <v>17</v>
      </c>
      <c r="K13" s="39">
        <v>1</v>
      </c>
      <c r="L13" s="39">
        <v>1</v>
      </c>
      <c r="M13" s="39"/>
      <c r="N13" s="66">
        <v>1</v>
      </c>
      <c r="O13" s="43" t="s">
        <v>217</v>
      </c>
      <c r="P13" s="100" t="s">
        <v>217</v>
      </c>
      <c r="Q13" s="43"/>
      <c r="R13" s="43"/>
      <c r="S13" s="39"/>
    </row>
    <row r="14" spans="1:19">
      <c r="A14" s="120"/>
      <c r="B14" s="16" t="s">
        <v>47</v>
      </c>
      <c r="C14" s="10" t="s">
        <v>48</v>
      </c>
      <c r="D14" s="14" t="s">
        <v>176</v>
      </c>
      <c r="E14" s="9" t="s">
        <v>49</v>
      </c>
      <c r="F14" s="14">
        <v>84</v>
      </c>
      <c r="G14" s="10"/>
      <c r="H14" s="20" t="s">
        <v>87</v>
      </c>
      <c r="I14" s="14" t="s">
        <v>207</v>
      </c>
      <c r="J14" s="58" t="s">
        <v>17</v>
      </c>
      <c r="K14" s="39">
        <v>1</v>
      </c>
      <c r="L14" s="39">
        <v>1</v>
      </c>
      <c r="M14" s="39"/>
      <c r="N14" s="66">
        <v>1</v>
      </c>
      <c r="O14" s="43" t="s">
        <v>217</v>
      </c>
      <c r="P14" s="100" t="s">
        <v>217</v>
      </c>
      <c r="Q14" s="43" t="s">
        <v>217</v>
      </c>
      <c r="R14" s="43"/>
      <c r="S14" s="39"/>
    </row>
    <row r="15" spans="1:19">
      <c r="A15" s="120"/>
      <c r="B15" s="16" t="s">
        <v>54</v>
      </c>
      <c r="C15" s="10" t="s">
        <v>55</v>
      </c>
      <c r="D15" s="14" t="s">
        <v>14</v>
      </c>
      <c r="E15" s="9" t="s">
        <v>39</v>
      </c>
      <c r="F15" s="14">
        <v>84</v>
      </c>
      <c r="G15" s="10"/>
      <c r="H15" s="20" t="s">
        <v>90</v>
      </c>
      <c r="I15" s="14" t="s">
        <v>147</v>
      </c>
      <c r="J15" s="58" t="s">
        <v>17</v>
      </c>
      <c r="K15" s="39">
        <v>1</v>
      </c>
      <c r="L15" s="39">
        <v>1</v>
      </c>
      <c r="M15" s="39"/>
      <c r="N15" s="66"/>
      <c r="O15" s="43"/>
      <c r="P15" s="100"/>
      <c r="Q15" s="43"/>
      <c r="R15" s="43"/>
      <c r="S15" s="39"/>
    </row>
    <row r="16" spans="1:19">
      <c r="A16" s="120"/>
      <c r="B16" s="96" t="s">
        <v>192</v>
      </c>
      <c r="C16" s="37" t="s">
        <v>193</v>
      </c>
      <c r="D16" s="36" t="s">
        <v>14</v>
      </c>
      <c r="E16" s="38" t="s">
        <v>194</v>
      </c>
      <c r="F16" s="36">
        <v>84</v>
      </c>
      <c r="G16" s="37" t="s">
        <v>195</v>
      </c>
      <c r="H16" s="20" t="s">
        <v>196</v>
      </c>
      <c r="I16" s="36" t="s">
        <v>208</v>
      </c>
      <c r="J16" s="63" t="s">
        <v>17</v>
      </c>
      <c r="K16" s="39">
        <v>1</v>
      </c>
      <c r="L16" s="39">
        <v>1</v>
      </c>
      <c r="M16" s="39">
        <v>1</v>
      </c>
      <c r="N16" s="68">
        <v>1</v>
      </c>
      <c r="O16" s="43"/>
      <c r="P16" s="97" t="s">
        <v>221</v>
      </c>
      <c r="Q16" s="43"/>
      <c r="R16" s="43"/>
      <c r="S16" s="39"/>
    </row>
    <row r="17" spans="1:20" s="29" customFormat="1">
      <c r="A17" s="120"/>
      <c r="B17" s="96" t="s">
        <v>177</v>
      </c>
      <c r="C17" s="37" t="s">
        <v>178</v>
      </c>
      <c r="D17" s="36" t="s">
        <v>179</v>
      </c>
      <c r="E17" s="36" t="s">
        <v>180</v>
      </c>
      <c r="F17" s="36">
        <v>84</v>
      </c>
      <c r="G17" s="37" t="s">
        <v>181</v>
      </c>
      <c r="H17" s="20" t="s">
        <v>182</v>
      </c>
      <c r="I17" s="36" t="s">
        <v>183</v>
      </c>
      <c r="J17" s="63" t="s">
        <v>175</v>
      </c>
      <c r="K17" s="40"/>
      <c r="L17" s="75">
        <v>1</v>
      </c>
      <c r="M17" s="75">
        <v>1</v>
      </c>
      <c r="N17" s="68">
        <v>1</v>
      </c>
      <c r="O17" s="46" t="s">
        <v>221</v>
      </c>
      <c r="P17" s="98"/>
      <c r="Q17" s="44"/>
      <c r="R17" s="44"/>
      <c r="S17" s="40"/>
    </row>
    <row r="18" spans="1:20" s="29" customFormat="1">
      <c r="A18" s="120"/>
      <c r="B18" s="96" t="s">
        <v>256</v>
      </c>
      <c r="C18" s="37" t="s">
        <v>254</v>
      </c>
      <c r="D18" s="36" t="s">
        <v>14</v>
      </c>
      <c r="E18" s="36" t="s">
        <v>266</v>
      </c>
      <c r="F18" s="36">
        <v>13</v>
      </c>
      <c r="G18" s="37"/>
      <c r="H18" s="20" t="s">
        <v>255</v>
      </c>
      <c r="I18" s="36"/>
      <c r="J18" s="63" t="s">
        <v>17</v>
      </c>
      <c r="K18" s="75">
        <v>1</v>
      </c>
      <c r="L18" s="75">
        <v>1</v>
      </c>
      <c r="M18" s="75"/>
      <c r="N18" s="111"/>
      <c r="O18" s="43"/>
      <c r="P18" s="98"/>
      <c r="Q18" s="44"/>
      <c r="R18" s="44"/>
      <c r="S18" s="40"/>
    </row>
    <row r="19" spans="1:20">
      <c r="A19" s="120"/>
      <c r="B19" s="16" t="s">
        <v>33</v>
      </c>
      <c r="C19" s="10" t="s">
        <v>34</v>
      </c>
      <c r="D19" s="9" t="s">
        <v>14</v>
      </c>
      <c r="E19" s="9" t="s">
        <v>35</v>
      </c>
      <c r="F19" s="14">
        <v>13</v>
      </c>
      <c r="G19" s="10" t="s">
        <v>36</v>
      </c>
      <c r="H19" s="20" t="s">
        <v>84</v>
      </c>
      <c r="I19" s="14" t="s">
        <v>120</v>
      </c>
      <c r="J19" s="58" t="s">
        <v>17</v>
      </c>
      <c r="K19" s="39">
        <v>1</v>
      </c>
      <c r="L19" s="39">
        <v>1</v>
      </c>
      <c r="M19" s="39">
        <v>1</v>
      </c>
      <c r="N19" s="66">
        <v>1</v>
      </c>
      <c r="O19" s="43" t="s">
        <v>217</v>
      </c>
      <c r="P19" s="100" t="s">
        <v>217</v>
      </c>
      <c r="Q19" s="43" t="s">
        <v>217</v>
      </c>
      <c r="R19" s="43"/>
      <c r="S19" s="103"/>
      <c r="T19" s="14"/>
    </row>
    <row r="20" spans="1:20" ht="30">
      <c r="A20" s="120"/>
      <c r="B20" s="16" t="s">
        <v>41</v>
      </c>
      <c r="C20" s="10" t="s">
        <v>45</v>
      </c>
      <c r="D20" s="9" t="s">
        <v>14</v>
      </c>
      <c r="E20" s="9" t="s">
        <v>46</v>
      </c>
      <c r="F20" s="14">
        <v>13</v>
      </c>
      <c r="G20" s="10" t="s">
        <v>36</v>
      </c>
      <c r="H20" s="20" t="s">
        <v>241</v>
      </c>
      <c r="I20" s="14" t="s">
        <v>141</v>
      </c>
      <c r="J20" s="58" t="s">
        <v>17</v>
      </c>
      <c r="K20" s="39">
        <v>1</v>
      </c>
      <c r="L20" s="39">
        <v>1</v>
      </c>
      <c r="M20" s="39">
        <v>1</v>
      </c>
      <c r="N20" s="66">
        <v>1</v>
      </c>
      <c r="O20" s="43" t="s">
        <v>217</v>
      </c>
      <c r="P20" s="100" t="s">
        <v>217</v>
      </c>
      <c r="Q20" s="43"/>
      <c r="R20" s="46" t="s">
        <v>221</v>
      </c>
      <c r="S20" s="39"/>
    </row>
    <row r="21" spans="1:20">
      <c r="A21" s="120"/>
      <c r="B21" s="16" t="s">
        <v>52</v>
      </c>
      <c r="C21" s="10" t="s">
        <v>53</v>
      </c>
      <c r="D21" s="9" t="s">
        <v>14</v>
      </c>
      <c r="E21" s="9" t="s">
        <v>56</v>
      </c>
      <c r="F21" s="14">
        <v>13</v>
      </c>
      <c r="G21" s="10"/>
      <c r="H21" s="20" t="s">
        <v>89</v>
      </c>
      <c r="I21" s="14" t="s">
        <v>140</v>
      </c>
      <c r="J21" s="58" t="s">
        <v>17</v>
      </c>
      <c r="K21" s="39">
        <v>1</v>
      </c>
      <c r="L21" s="39">
        <v>1</v>
      </c>
      <c r="M21" s="39">
        <v>1</v>
      </c>
      <c r="N21" s="66">
        <v>1</v>
      </c>
      <c r="O21" s="43"/>
      <c r="P21" s="100"/>
      <c r="Q21" s="43"/>
      <c r="R21" s="43"/>
      <c r="S21" s="39"/>
    </row>
    <row r="22" spans="1:20">
      <c r="A22" s="120"/>
      <c r="B22" s="16" t="s">
        <v>102</v>
      </c>
      <c r="C22" s="10" t="s">
        <v>103</v>
      </c>
      <c r="D22" s="14" t="s">
        <v>14</v>
      </c>
      <c r="E22" s="9" t="s">
        <v>139</v>
      </c>
      <c r="F22" s="9">
        <v>13</v>
      </c>
      <c r="G22" s="10"/>
      <c r="H22" s="20" t="s">
        <v>101</v>
      </c>
      <c r="I22" s="9" t="s">
        <v>127</v>
      </c>
      <c r="J22" s="58" t="s">
        <v>17</v>
      </c>
      <c r="K22" s="39">
        <v>1</v>
      </c>
      <c r="L22" s="39">
        <v>1</v>
      </c>
      <c r="M22" s="39">
        <v>1</v>
      </c>
      <c r="N22" s="66">
        <v>1</v>
      </c>
      <c r="O22" s="43"/>
      <c r="P22" s="100"/>
      <c r="Q22" s="46" t="s">
        <v>221</v>
      </c>
      <c r="R22" s="43"/>
      <c r="S22" s="39"/>
    </row>
    <row r="23" spans="1:20" s="77" customFormat="1">
      <c r="A23" s="120"/>
      <c r="B23" s="78" t="s">
        <v>50</v>
      </c>
      <c r="C23" s="37" t="s">
        <v>51</v>
      </c>
      <c r="D23" s="36" t="s">
        <v>15</v>
      </c>
      <c r="E23" s="36" t="s">
        <v>163</v>
      </c>
      <c r="F23" s="36">
        <v>13</v>
      </c>
      <c r="G23" s="37"/>
      <c r="H23" s="74" t="s">
        <v>88</v>
      </c>
      <c r="I23" s="38" t="s">
        <v>114</v>
      </c>
      <c r="J23" s="63" t="s">
        <v>175</v>
      </c>
      <c r="K23" s="75"/>
      <c r="L23" s="75">
        <v>1</v>
      </c>
      <c r="M23" s="75">
        <v>1</v>
      </c>
      <c r="N23" s="68">
        <v>1</v>
      </c>
      <c r="O23" s="76" t="s">
        <v>217</v>
      </c>
      <c r="P23" s="101" t="s">
        <v>217</v>
      </c>
      <c r="Q23" s="76"/>
      <c r="R23" s="76"/>
      <c r="S23" s="75"/>
    </row>
    <row r="24" spans="1:20" s="77" customFormat="1" ht="15.75" thickBot="1">
      <c r="A24" s="121"/>
      <c r="B24" s="79" t="s">
        <v>110</v>
      </c>
      <c r="C24" s="80" t="s">
        <v>111</v>
      </c>
      <c r="D24" s="81" t="s">
        <v>15</v>
      </c>
      <c r="E24" s="81" t="s">
        <v>154</v>
      </c>
      <c r="F24" s="81">
        <v>13</v>
      </c>
      <c r="G24" s="80"/>
      <c r="H24" s="82" t="s">
        <v>109</v>
      </c>
      <c r="I24" s="83" t="s">
        <v>209</v>
      </c>
      <c r="J24" s="84" t="s">
        <v>175</v>
      </c>
      <c r="K24" s="85"/>
      <c r="L24" s="85">
        <v>1</v>
      </c>
      <c r="M24" s="85">
        <v>1</v>
      </c>
      <c r="N24" s="86">
        <v>1</v>
      </c>
      <c r="O24" s="87"/>
      <c r="P24" s="102"/>
      <c r="Q24" s="87"/>
      <c r="R24" s="87"/>
      <c r="S24" s="85"/>
    </row>
    <row r="25" spans="1:20" s="29" customFormat="1" ht="14.45" hidden="1" customHeight="1">
      <c r="A25" s="122" t="s">
        <v>173</v>
      </c>
      <c r="B25" s="54" t="s">
        <v>187</v>
      </c>
      <c r="C25" s="27" t="s">
        <v>188</v>
      </c>
      <c r="D25" s="26" t="s">
        <v>14</v>
      </c>
      <c r="E25" s="26" t="s">
        <v>189</v>
      </c>
      <c r="F25" s="26">
        <v>4</v>
      </c>
      <c r="G25" s="27" t="s">
        <v>190</v>
      </c>
      <c r="H25" s="28" t="s">
        <v>191</v>
      </c>
      <c r="I25" s="32"/>
      <c r="J25" s="59" t="s">
        <v>175</v>
      </c>
      <c r="K25" s="70"/>
      <c r="L25" s="70">
        <v>1</v>
      </c>
      <c r="M25" s="70"/>
      <c r="N25" s="71">
        <v>1</v>
      </c>
      <c r="O25" s="72"/>
      <c r="P25" s="72"/>
      <c r="Q25" s="72"/>
      <c r="R25" s="72"/>
      <c r="S25" s="70"/>
    </row>
    <row r="26" spans="1:20" hidden="1">
      <c r="A26" s="123"/>
      <c r="B26" s="26" t="s">
        <v>197</v>
      </c>
      <c r="C26" s="27" t="s">
        <v>198</v>
      </c>
      <c r="D26" s="34" t="s">
        <v>15</v>
      </c>
      <c r="E26" s="26" t="s">
        <v>61</v>
      </c>
      <c r="F26" s="26">
        <v>4</v>
      </c>
      <c r="G26" s="27"/>
      <c r="H26" s="20" t="s">
        <v>199</v>
      </c>
      <c r="I26" s="32"/>
      <c r="J26" s="59" t="s">
        <v>175</v>
      </c>
      <c r="K26" s="39"/>
      <c r="L26" s="39"/>
      <c r="M26" s="39"/>
      <c r="N26" s="67"/>
      <c r="O26" s="44"/>
      <c r="P26" s="43"/>
      <c r="Q26" s="43"/>
      <c r="R26" s="43"/>
      <c r="S26" s="39"/>
    </row>
    <row r="27" spans="1:20" ht="14.45" customHeight="1">
      <c r="A27" s="123"/>
      <c r="B27" s="9" t="s">
        <v>58</v>
      </c>
      <c r="C27" s="10" t="s">
        <v>57</v>
      </c>
      <c r="D27" s="14" t="s">
        <v>14</v>
      </c>
      <c r="E27" s="9" t="s">
        <v>61</v>
      </c>
      <c r="F27" s="9">
        <v>4</v>
      </c>
      <c r="G27" s="10" t="s">
        <v>43</v>
      </c>
      <c r="H27" s="20" t="s">
        <v>76</v>
      </c>
      <c r="I27" s="9" t="s">
        <v>148</v>
      </c>
      <c r="J27" s="58" t="s">
        <v>17</v>
      </c>
      <c r="K27" s="39">
        <v>1</v>
      </c>
      <c r="L27" s="39">
        <v>1</v>
      </c>
      <c r="M27" s="39">
        <v>1</v>
      </c>
      <c r="N27" s="66">
        <v>1</v>
      </c>
      <c r="O27" s="43" t="s">
        <v>217</v>
      </c>
      <c r="P27" s="43" t="s">
        <v>217</v>
      </c>
      <c r="Q27" s="46" t="s">
        <v>221</v>
      </c>
      <c r="R27" s="43"/>
      <c r="S27" s="39"/>
    </row>
    <row r="28" spans="1:20">
      <c r="A28" s="123"/>
      <c r="B28" s="9" t="s">
        <v>59</v>
      </c>
      <c r="C28" s="10" t="s">
        <v>60</v>
      </c>
      <c r="D28" s="9" t="s">
        <v>14</v>
      </c>
      <c r="E28" s="9" t="s">
        <v>62</v>
      </c>
      <c r="F28" s="9">
        <v>4</v>
      </c>
      <c r="G28" s="10" t="s">
        <v>32</v>
      </c>
      <c r="H28" s="20" t="s">
        <v>92</v>
      </c>
      <c r="I28" s="14" t="s">
        <v>149</v>
      </c>
      <c r="J28" s="58" t="s">
        <v>17</v>
      </c>
      <c r="K28" s="39">
        <v>1</v>
      </c>
      <c r="L28" s="39">
        <v>1</v>
      </c>
      <c r="M28" s="39">
        <v>1</v>
      </c>
      <c r="N28" s="66">
        <v>1</v>
      </c>
      <c r="O28" s="43" t="s">
        <v>217</v>
      </c>
      <c r="P28" s="43"/>
      <c r="Q28" s="43"/>
      <c r="R28" s="43" t="s">
        <v>217</v>
      </c>
      <c r="S28" s="39" t="s">
        <v>222</v>
      </c>
    </row>
    <row r="29" spans="1:20">
      <c r="A29" s="123"/>
      <c r="B29" s="9" t="s">
        <v>63</v>
      </c>
      <c r="C29" s="10" t="s">
        <v>64</v>
      </c>
      <c r="D29" s="9" t="s">
        <v>14</v>
      </c>
      <c r="E29" s="9" t="s">
        <v>62</v>
      </c>
      <c r="F29" s="9">
        <v>4</v>
      </c>
      <c r="G29" s="10" t="s">
        <v>8</v>
      </c>
      <c r="H29" s="20" t="s">
        <v>91</v>
      </c>
      <c r="I29" s="14" t="s">
        <v>126</v>
      </c>
      <c r="J29" s="58" t="s">
        <v>17</v>
      </c>
      <c r="K29" s="39">
        <v>1</v>
      </c>
      <c r="L29" s="39">
        <v>1</v>
      </c>
      <c r="M29" s="39">
        <v>1</v>
      </c>
      <c r="N29" s="66">
        <v>1</v>
      </c>
      <c r="O29" s="43" t="s">
        <v>217</v>
      </c>
      <c r="P29" s="43" t="s">
        <v>217</v>
      </c>
      <c r="Q29" s="43"/>
      <c r="R29" s="43"/>
      <c r="S29" s="39"/>
    </row>
    <row r="30" spans="1:20">
      <c r="A30" s="123"/>
      <c r="B30" s="14" t="s">
        <v>233</v>
      </c>
      <c r="C30" s="10" t="s">
        <v>234</v>
      </c>
      <c r="D30" s="14" t="s">
        <v>15</v>
      </c>
      <c r="E30" s="14" t="s">
        <v>264</v>
      </c>
      <c r="F30" s="14">
        <v>4</v>
      </c>
      <c r="G30" s="10" t="s">
        <v>36</v>
      </c>
      <c r="H30" s="20" t="s">
        <v>253</v>
      </c>
      <c r="I30" s="14" t="s">
        <v>265</v>
      </c>
      <c r="J30" s="58" t="s">
        <v>175</v>
      </c>
      <c r="K30" s="39"/>
      <c r="L30" s="39">
        <v>1</v>
      </c>
      <c r="M30" s="39">
        <v>1</v>
      </c>
      <c r="N30" s="66"/>
      <c r="O30" s="43"/>
      <c r="P30" s="43"/>
      <c r="Q30" s="43"/>
      <c r="R30" s="43"/>
      <c r="S30" s="39"/>
    </row>
    <row r="31" spans="1:20">
      <c r="A31" s="123"/>
      <c r="B31" s="9" t="s">
        <v>70</v>
      </c>
      <c r="C31" s="10" t="s">
        <v>71</v>
      </c>
      <c r="D31" s="9" t="s">
        <v>14</v>
      </c>
      <c r="E31" s="9" t="s">
        <v>72</v>
      </c>
      <c r="F31" s="9">
        <v>4</v>
      </c>
      <c r="G31" s="10" t="s">
        <v>8</v>
      </c>
      <c r="H31" s="20" t="s">
        <v>105</v>
      </c>
      <c r="I31" s="14" t="s">
        <v>119</v>
      </c>
      <c r="J31" s="58" t="s">
        <v>17</v>
      </c>
      <c r="K31" s="39">
        <v>1</v>
      </c>
      <c r="L31" s="39">
        <v>1</v>
      </c>
      <c r="M31" s="39">
        <v>1</v>
      </c>
      <c r="N31" s="66">
        <v>1</v>
      </c>
      <c r="O31" s="43" t="s">
        <v>217</v>
      </c>
      <c r="P31" s="43" t="s">
        <v>217</v>
      </c>
      <c r="Q31" s="43" t="s">
        <v>217</v>
      </c>
      <c r="R31" s="43"/>
      <c r="S31" s="39"/>
    </row>
    <row r="32" spans="1:20" ht="45">
      <c r="A32" s="123"/>
      <c r="B32" s="9" t="s">
        <v>74</v>
      </c>
      <c r="C32" s="10" t="s">
        <v>75</v>
      </c>
      <c r="D32" s="9" t="s">
        <v>14</v>
      </c>
      <c r="E32" s="9" t="s">
        <v>62</v>
      </c>
      <c r="F32" s="9">
        <v>4</v>
      </c>
      <c r="G32" s="10"/>
      <c r="H32" s="20" t="s">
        <v>242</v>
      </c>
      <c r="I32" s="14" t="s">
        <v>150</v>
      </c>
      <c r="J32" s="58" t="s">
        <v>17</v>
      </c>
      <c r="K32" s="39">
        <v>1</v>
      </c>
      <c r="L32" s="39">
        <v>1</v>
      </c>
      <c r="M32" s="39">
        <v>1</v>
      </c>
      <c r="N32" s="66">
        <v>1</v>
      </c>
      <c r="O32" s="43" t="s">
        <v>217</v>
      </c>
      <c r="P32" s="43"/>
      <c r="Q32" s="43"/>
      <c r="R32" s="43"/>
      <c r="S32" s="39"/>
    </row>
    <row r="33" spans="1:19">
      <c r="A33" s="123"/>
      <c r="B33" s="9" t="s">
        <v>94</v>
      </c>
      <c r="C33" s="10" t="s">
        <v>95</v>
      </c>
      <c r="D33" s="9" t="s">
        <v>14</v>
      </c>
      <c r="E33" s="9" t="s">
        <v>96</v>
      </c>
      <c r="F33" s="9">
        <v>4</v>
      </c>
      <c r="G33" s="10" t="s">
        <v>8</v>
      </c>
      <c r="H33" s="20" t="s">
        <v>100</v>
      </c>
      <c r="I33" s="9" t="s">
        <v>129</v>
      </c>
      <c r="J33" s="58" t="s">
        <v>17</v>
      </c>
      <c r="K33" s="39">
        <v>1</v>
      </c>
      <c r="L33" s="39">
        <v>1</v>
      </c>
      <c r="M33" s="39">
        <v>1</v>
      </c>
      <c r="N33" s="66">
        <v>1</v>
      </c>
      <c r="O33" s="46" t="s">
        <v>221</v>
      </c>
      <c r="P33" s="43"/>
      <c r="Q33" s="43" t="s">
        <v>217</v>
      </c>
      <c r="R33" s="43"/>
      <c r="S33" s="39"/>
    </row>
    <row r="34" spans="1:19" ht="15.75" thickBot="1">
      <c r="A34" s="127"/>
      <c r="B34" s="14" t="s">
        <v>224</v>
      </c>
      <c r="C34" s="11" t="s">
        <v>115</v>
      </c>
      <c r="D34" s="12" t="s">
        <v>14</v>
      </c>
      <c r="E34" s="12" t="s">
        <v>223</v>
      </c>
      <c r="F34" s="12">
        <v>84</v>
      </c>
      <c r="G34" s="11" t="s">
        <v>43</v>
      </c>
      <c r="H34" s="24" t="s">
        <v>116</v>
      </c>
      <c r="I34" s="18" t="s">
        <v>117</v>
      </c>
      <c r="J34" s="64" t="s">
        <v>17</v>
      </c>
      <c r="K34" s="41">
        <v>1</v>
      </c>
      <c r="L34" s="41">
        <v>1</v>
      </c>
      <c r="M34" s="41">
        <v>1</v>
      </c>
      <c r="N34" s="69">
        <v>1</v>
      </c>
      <c r="O34" s="45" t="s">
        <v>217</v>
      </c>
      <c r="P34" s="45" t="s">
        <v>217</v>
      </c>
      <c r="Q34" s="45" t="s">
        <v>217</v>
      </c>
      <c r="R34" s="45"/>
      <c r="S34" s="41"/>
    </row>
    <row r="35" spans="1:19">
      <c r="A35" s="122" t="s">
        <v>107</v>
      </c>
      <c r="B35" s="7" t="s">
        <v>68</v>
      </c>
      <c r="C35" s="8" t="s">
        <v>69</v>
      </c>
      <c r="D35" s="7" t="s">
        <v>14</v>
      </c>
      <c r="E35" s="7" t="s">
        <v>73</v>
      </c>
      <c r="F35" s="7">
        <v>5</v>
      </c>
      <c r="G35" s="8" t="s">
        <v>43</v>
      </c>
      <c r="H35" s="23" t="s">
        <v>93</v>
      </c>
      <c r="I35" s="7" t="s">
        <v>124</v>
      </c>
      <c r="J35" s="22" t="s">
        <v>17</v>
      </c>
      <c r="K35" s="39">
        <v>1</v>
      </c>
      <c r="L35" s="55">
        <v>1</v>
      </c>
      <c r="M35" s="55"/>
      <c r="N35" s="49">
        <v>1</v>
      </c>
      <c r="O35" s="47" t="s">
        <v>217</v>
      </c>
      <c r="P35" s="47" t="s">
        <v>217</v>
      </c>
      <c r="Q35" s="47" t="s">
        <v>217</v>
      </c>
      <c r="R35" s="47"/>
      <c r="S35" s="48"/>
    </row>
    <row r="36" spans="1:19" s="77" customFormat="1">
      <c r="A36" s="123"/>
      <c r="B36" s="36" t="s">
        <v>159</v>
      </c>
      <c r="C36" s="73" t="s">
        <v>160</v>
      </c>
      <c r="D36" s="36" t="s">
        <v>15</v>
      </c>
      <c r="E36" s="36" t="s">
        <v>161</v>
      </c>
      <c r="F36" s="36">
        <v>5</v>
      </c>
      <c r="G36" s="37"/>
      <c r="H36" s="74" t="s">
        <v>162</v>
      </c>
      <c r="I36" s="36" t="s">
        <v>211</v>
      </c>
      <c r="J36" s="88" t="s">
        <v>175</v>
      </c>
      <c r="K36" s="75"/>
      <c r="L36" s="89">
        <v>1</v>
      </c>
      <c r="M36" s="89"/>
      <c r="N36" s="90">
        <v>1</v>
      </c>
      <c r="O36" s="76"/>
      <c r="P36" s="76"/>
      <c r="Q36" s="76"/>
      <c r="R36" s="76"/>
      <c r="S36" s="75"/>
    </row>
    <row r="37" spans="1:19" s="77" customFormat="1">
      <c r="A37" s="123"/>
      <c r="B37" s="36" t="s">
        <v>237</v>
      </c>
      <c r="C37" s="73" t="s">
        <v>238</v>
      </c>
      <c r="D37" s="36" t="s">
        <v>14</v>
      </c>
      <c r="E37" s="36" t="s">
        <v>260</v>
      </c>
      <c r="F37" s="36">
        <v>5</v>
      </c>
      <c r="G37" s="37"/>
      <c r="H37" s="20" t="s">
        <v>246</v>
      </c>
      <c r="I37" s="36" t="s">
        <v>262</v>
      </c>
      <c r="J37" s="88" t="s">
        <v>17</v>
      </c>
      <c r="K37" s="75">
        <v>1</v>
      </c>
      <c r="L37" s="89">
        <v>1</v>
      </c>
      <c r="M37" s="89">
        <v>1</v>
      </c>
      <c r="N37" s="108"/>
      <c r="O37" s="76"/>
      <c r="P37" s="76"/>
      <c r="Q37" s="76"/>
      <c r="R37" s="76"/>
      <c r="S37" s="75"/>
    </row>
    <row r="38" spans="1:19" s="77" customFormat="1">
      <c r="A38" s="123"/>
      <c r="B38" s="36" t="s">
        <v>259</v>
      </c>
      <c r="C38" s="73" t="s">
        <v>258</v>
      </c>
      <c r="D38" s="36" t="s">
        <v>14</v>
      </c>
      <c r="E38" s="36"/>
      <c r="F38" s="36">
        <v>5</v>
      </c>
      <c r="G38" s="37"/>
      <c r="H38" s="20" t="s">
        <v>257</v>
      </c>
      <c r="I38" s="36"/>
      <c r="J38" s="88" t="s">
        <v>17</v>
      </c>
      <c r="K38" s="75">
        <v>1</v>
      </c>
      <c r="L38" s="89">
        <v>1</v>
      </c>
      <c r="M38" s="89"/>
      <c r="N38" s="108"/>
      <c r="O38" s="76"/>
      <c r="P38" s="76"/>
      <c r="Q38" s="76"/>
      <c r="R38" s="76"/>
      <c r="S38" s="75"/>
    </row>
    <row r="39" spans="1:19" ht="15.75" thickBot="1">
      <c r="A39" s="123"/>
      <c r="B39" s="14" t="s">
        <v>167</v>
      </c>
      <c r="C39" s="19" t="s">
        <v>168</v>
      </c>
      <c r="D39" s="14" t="s">
        <v>14</v>
      </c>
      <c r="E39" s="14" t="s">
        <v>169</v>
      </c>
      <c r="F39" s="14">
        <v>5</v>
      </c>
      <c r="G39" s="10" t="s">
        <v>170</v>
      </c>
      <c r="H39" s="20" t="s">
        <v>171</v>
      </c>
      <c r="I39" s="14" t="s">
        <v>210</v>
      </c>
      <c r="J39" s="21" t="s">
        <v>17</v>
      </c>
      <c r="K39" s="39">
        <v>1</v>
      </c>
      <c r="L39" s="55">
        <v>1</v>
      </c>
      <c r="M39" s="55">
        <v>1</v>
      </c>
      <c r="N39" s="49">
        <v>1</v>
      </c>
      <c r="O39" s="43" t="s">
        <v>217</v>
      </c>
      <c r="P39" s="43"/>
      <c r="Q39" s="43" t="s">
        <v>217</v>
      </c>
      <c r="R39" s="43"/>
      <c r="S39" s="39"/>
    </row>
    <row r="40" spans="1:19" s="29" customFormat="1" hidden="1">
      <c r="A40" s="123"/>
      <c r="B40" s="26" t="s">
        <v>185</v>
      </c>
      <c r="C40" s="35" t="s">
        <v>186</v>
      </c>
      <c r="D40" s="26" t="s">
        <v>14</v>
      </c>
      <c r="E40" s="26"/>
      <c r="F40" s="26">
        <v>5</v>
      </c>
      <c r="G40" s="27" t="s">
        <v>43</v>
      </c>
      <c r="H40" s="28" t="s">
        <v>203</v>
      </c>
      <c r="I40" s="32" t="s">
        <v>205</v>
      </c>
      <c r="J40" s="33" t="s">
        <v>175</v>
      </c>
      <c r="K40" s="40"/>
      <c r="L40" s="56"/>
      <c r="M40" s="56"/>
      <c r="N40" s="50"/>
      <c r="O40" s="44"/>
      <c r="P40" s="44"/>
      <c r="Q40" s="44"/>
      <c r="R40" s="44"/>
      <c r="S40" s="40"/>
    </row>
    <row r="41" spans="1:19" s="29" customFormat="1" ht="15.75" hidden="1" thickBot="1">
      <c r="A41" s="123"/>
      <c r="B41" s="26" t="s">
        <v>200</v>
      </c>
      <c r="C41" s="35" t="s">
        <v>201</v>
      </c>
      <c r="D41" s="26" t="s">
        <v>14</v>
      </c>
      <c r="E41" s="26" t="s">
        <v>202</v>
      </c>
      <c r="F41" s="26">
        <v>5</v>
      </c>
      <c r="G41" s="27" t="s">
        <v>43</v>
      </c>
      <c r="H41" s="28" t="s">
        <v>204</v>
      </c>
      <c r="I41" s="32" t="s">
        <v>206</v>
      </c>
      <c r="J41" s="33" t="s">
        <v>175</v>
      </c>
      <c r="K41" s="40"/>
      <c r="L41" s="56"/>
      <c r="M41" s="56"/>
      <c r="N41" s="50">
        <v>1</v>
      </c>
      <c r="O41" s="44"/>
      <c r="P41" s="44"/>
      <c r="Q41" s="44"/>
      <c r="R41" s="44"/>
      <c r="S41" s="40"/>
    </row>
    <row r="42" spans="1:19">
      <c r="A42" s="124" t="s">
        <v>108</v>
      </c>
      <c r="B42" s="15" t="s">
        <v>97</v>
      </c>
      <c r="C42" s="8" t="s">
        <v>104</v>
      </c>
      <c r="D42" s="7" t="s">
        <v>14</v>
      </c>
      <c r="E42" s="7" t="s">
        <v>134</v>
      </c>
      <c r="F42" s="7">
        <v>6</v>
      </c>
      <c r="G42" s="8"/>
      <c r="H42" s="23" t="s">
        <v>112</v>
      </c>
      <c r="I42" s="7" t="s">
        <v>151</v>
      </c>
      <c r="J42" s="22" t="s">
        <v>17</v>
      </c>
      <c r="K42" s="48">
        <v>1</v>
      </c>
      <c r="L42" s="60">
        <v>1</v>
      </c>
      <c r="M42" s="60"/>
      <c r="N42" s="109"/>
      <c r="O42" s="47"/>
      <c r="P42" s="47"/>
      <c r="Q42" s="47"/>
      <c r="R42" s="47"/>
      <c r="S42" s="48"/>
    </row>
    <row r="43" spans="1:19">
      <c r="A43" s="125"/>
      <c r="B43" s="16" t="s">
        <v>98</v>
      </c>
      <c r="C43" s="10" t="s">
        <v>99</v>
      </c>
      <c r="D43" s="9" t="s">
        <v>14</v>
      </c>
      <c r="E43" s="9" t="s">
        <v>164</v>
      </c>
      <c r="F43" s="9">
        <v>6</v>
      </c>
      <c r="G43" s="10"/>
      <c r="H43" s="20" t="s">
        <v>113</v>
      </c>
      <c r="I43" s="14" t="s">
        <v>152</v>
      </c>
      <c r="J43" s="21" t="s">
        <v>17</v>
      </c>
      <c r="K43" s="39">
        <v>1</v>
      </c>
      <c r="L43" s="55">
        <v>1</v>
      </c>
      <c r="M43" s="55"/>
      <c r="N43" s="49">
        <v>1</v>
      </c>
      <c r="O43" s="43"/>
      <c r="P43" s="43"/>
      <c r="Q43" s="43"/>
      <c r="R43" s="43"/>
      <c r="S43" s="39"/>
    </row>
    <row r="44" spans="1:19">
      <c r="A44" s="125"/>
      <c r="B44" s="17" t="s">
        <v>174</v>
      </c>
      <c r="C44" s="19" t="s">
        <v>131</v>
      </c>
      <c r="D44" s="14" t="s">
        <v>14</v>
      </c>
      <c r="E44" s="14" t="s">
        <v>132</v>
      </c>
      <c r="F44" s="9">
        <v>6</v>
      </c>
      <c r="G44" s="10"/>
      <c r="H44" s="20" t="s">
        <v>130</v>
      </c>
      <c r="I44" s="14" t="s">
        <v>133</v>
      </c>
      <c r="J44" s="21" t="s">
        <v>17</v>
      </c>
      <c r="K44" s="39">
        <v>1</v>
      </c>
      <c r="L44" s="55">
        <v>1</v>
      </c>
      <c r="M44" s="55"/>
      <c r="N44" s="49">
        <v>1</v>
      </c>
      <c r="O44" s="43"/>
      <c r="P44" s="43"/>
      <c r="Q44" s="43"/>
      <c r="R44" s="43"/>
      <c r="S44" s="39"/>
    </row>
    <row r="45" spans="1:19" s="77" customFormat="1" ht="15.75" thickBot="1">
      <c r="A45" s="126"/>
      <c r="B45" s="91" t="s">
        <v>136</v>
      </c>
      <c r="C45" s="92" t="s">
        <v>137</v>
      </c>
      <c r="D45" s="81" t="s">
        <v>15</v>
      </c>
      <c r="E45" s="81" t="s">
        <v>138</v>
      </c>
      <c r="F45" s="81">
        <v>6</v>
      </c>
      <c r="G45" s="80"/>
      <c r="H45" s="82" t="s">
        <v>135</v>
      </c>
      <c r="I45" s="81" t="s">
        <v>153</v>
      </c>
      <c r="J45" s="93" t="s">
        <v>175</v>
      </c>
      <c r="K45" s="85"/>
      <c r="L45" s="94">
        <v>1</v>
      </c>
      <c r="M45" s="94">
        <v>1</v>
      </c>
      <c r="N45" s="95"/>
      <c r="O45" s="87"/>
      <c r="P45" s="87"/>
      <c r="Q45" s="87"/>
      <c r="R45" s="87"/>
      <c r="S45" s="85"/>
    </row>
    <row r="46" spans="1:19" customFormat="1" ht="19.5" thickBot="1">
      <c r="A46" s="1" t="s">
        <v>184</v>
      </c>
      <c r="C46" s="30"/>
      <c r="G46" s="30"/>
      <c r="H46" s="30"/>
      <c r="J46" s="104" t="s">
        <v>240</v>
      </c>
      <c r="K46" s="105">
        <f>SUM(K2:K45)</f>
        <v>33</v>
      </c>
      <c r="L46" s="105">
        <f>SUM(L2:L45)+SUM(L49:L56)</f>
        <v>46</v>
      </c>
      <c r="M46" s="106">
        <f t="shared" ref="M46:N46" si="0">SUM(M2:M45)</f>
        <v>26</v>
      </c>
      <c r="N46" s="61">
        <f t="shared" si="0"/>
        <v>33</v>
      </c>
      <c r="O46" s="4"/>
      <c r="P46" s="30"/>
      <c r="Q46" s="30"/>
      <c r="R46" s="30"/>
    </row>
    <row r="47" spans="1:19" customFormat="1">
      <c r="A47" s="1"/>
      <c r="C47" s="30"/>
      <c r="G47" s="30"/>
      <c r="H47" s="30"/>
      <c r="J47" s="3"/>
      <c r="L47">
        <f>L46-K46</f>
        <v>13</v>
      </c>
      <c r="N47" s="51"/>
      <c r="O47" s="4"/>
      <c r="P47" s="30"/>
      <c r="Q47" s="30"/>
      <c r="R47" s="30"/>
    </row>
    <row r="48" spans="1:19" customFormat="1">
      <c r="A48" s="31"/>
      <c r="C48" s="30"/>
      <c r="G48" s="30"/>
      <c r="H48" s="30"/>
      <c r="N48" s="52"/>
      <c r="O48" s="30"/>
      <c r="P48" s="30"/>
      <c r="Q48" s="30"/>
      <c r="R48" s="30"/>
    </row>
    <row r="49" spans="1:18" customFormat="1">
      <c r="A49" s="31" t="s">
        <v>245</v>
      </c>
      <c r="C49" s="30"/>
      <c r="G49" s="30"/>
      <c r="H49" s="30"/>
      <c r="N49" s="52"/>
      <c r="O49" s="30"/>
      <c r="P49" s="30"/>
      <c r="Q49" s="30"/>
      <c r="R49" s="30"/>
    </row>
    <row r="50" spans="1:18" customFormat="1">
      <c r="A50" s="31"/>
      <c r="B50" t="s">
        <v>227</v>
      </c>
      <c r="C50" s="30" t="s">
        <v>115</v>
      </c>
      <c r="D50" t="s">
        <v>231</v>
      </c>
      <c r="E50" s="107" t="s">
        <v>247</v>
      </c>
      <c r="G50" s="30"/>
      <c r="H50" s="30"/>
      <c r="L50">
        <v>1</v>
      </c>
      <c r="N50" s="52"/>
      <c r="O50" s="30"/>
      <c r="P50" s="30"/>
      <c r="Q50" s="30"/>
      <c r="R50" s="30"/>
    </row>
    <row r="51" spans="1:18">
      <c r="B51" s="3" t="s">
        <v>187</v>
      </c>
      <c r="C51" s="4" t="s">
        <v>188</v>
      </c>
      <c r="D51" s="3" t="s">
        <v>231</v>
      </c>
      <c r="E51" s="112" t="s">
        <v>249</v>
      </c>
    </row>
    <row r="52" spans="1:18">
      <c r="B52" s="3" t="s">
        <v>235</v>
      </c>
      <c r="C52" s="4" t="s">
        <v>236</v>
      </c>
      <c r="D52" s="3" t="s">
        <v>231</v>
      </c>
      <c r="E52" s="112" t="s">
        <v>250</v>
      </c>
      <c r="L52" s="3">
        <v>1</v>
      </c>
    </row>
    <row r="53" spans="1:18">
      <c r="B53" s="3" t="s">
        <v>200</v>
      </c>
      <c r="C53" s="4" t="s">
        <v>201</v>
      </c>
      <c r="D53" s="3" t="s">
        <v>239</v>
      </c>
      <c r="E53" s="112" t="s">
        <v>251</v>
      </c>
      <c r="H53" s="113"/>
      <c r="L53" s="3">
        <v>1</v>
      </c>
    </row>
    <row r="54" spans="1:18">
      <c r="B54" s="3" t="s">
        <v>185</v>
      </c>
      <c r="C54" s="4" t="s">
        <v>186</v>
      </c>
      <c r="D54" s="3" t="s">
        <v>231</v>
      </c>
      <c r="E54" s="112" t="s">
        <v>203</v>
      </c>
      <c r="H54" s="113"/>
      <c r="L54" s="3">
        <v>1</v>
      </c>
    </row>
    <row r="55" spans="1:18">
      <c r="B55" s="3" t="s">
        <v>243</v>
      </c>
      <c r="C55" s="4" t="s">
        <v>244</v>
      </c>
      <c r="D55" s="3" t="s">
        <v>239</v>
      </c>
      <c r="E55" s="112" t="s">
        <v>252</v>
      </c>
      <c r="H55" s="113"/>
    </row>
    <row r="56" spans="1:18">
      <c r="B56" s="3" t="s">
        <v>197</v>
      </c>
      <c r="C56" s="4" t="s">
        <v>198</v>
      </c>
      <c r="D56" s="3" t="s">
        <v>232</v>
      </c>
      <c r="E56" s="112" t="s">
        <v>199</v>
      </c>
      <c r="G56" s="4" t="s">
        <v>267</v>
      </c>
      <c r="H56" s="113"/>
      <c r="L56" s="3">
        <v>1</v>
      </c>
    </row>
  </sheetData>
  <mergeCells count="6">
    <mergeCell ref="J1:K1"/>
    <mergeCell ref="A2:A8"/>
    <mergeCell ref="A9:A24"/>
    <mergeCell ref="A35:A41"/>
    <mergeCell ref="A42:A45"/>
    <mergeCell ref="A25:A34"/>
  </mergeCells>
  <phoneticPr fontId="3" type="noConversion"/>
  <hyperlinks>
    <hyperlink ref="H27" r:id="rId1"/>
    <hyperlink ref="H2" r:id="rId2"/>
    <hyperlink ref="H3" r:id="rId3"/>
    <hyperlink ref="H4" r:id="rId4"/>
    <hyperlink ref="H5" r:id="rId5"/>
    <hyperlink ref="H9" r:id="rId6"/>
    <hyperlink ref="H10" r:id="rId7"/>
    <hyperlink ref="H19" r:id="rId8"/>
    <hyperlink ref="H11" r:id="rId9"/>
    <hyperlink ref="H13" r:id="rId10"/>
    <hyperlink ref="H20" r:id="rId11" display="marysegerbal@free.fr"/>
    <hyperlink ref="H14" r:id="rId12"/>
    <hyperlink ref="H21" r:id="rId13"/>
    <hyperlink ref="H29" r:id="rId14"/>
    <hyperlink ref="H28" r:id="rId15"/>
    <hyperlink ref="H35" r:id="rId16"/>
    <hyperlink ref="H33" r:id="rId17"/>
    <hyperlink ref="H31" r:id="rId18"/>
    <hyperlink ref="H24" r:id="rId19"/>
    <hyperlink ref="H32" r:id="rId20" display="francesco.ravasio@outlook.fr"/>
    <hyperlink ref="H42" r:id="rId21"/>
    <hyperlink ref="H12" r:id="rId22"/>
    <hyperlink ref="H44" r:id="rId23"/>
    <hyperlink ref="H45" r:id="rId24"/>
    <hyperlink ref="H43" r:id="rId25"/>
    <hyperlink ref="H36" r:id="rId26"/>
    <hyperlink ref="H8" r:id="rId27"/>
    <hyperlink ref="H6" r:id="rId28"/>
    <hyperlink ref="H15" r:id="rId29"/>
    <hyperlink ref="H17" r:id="rId30"/>
    <hyperlink ref="H25" r:id="rId31"/>
    <hyperlink ref="H16" r:id="rId32"/>
    <hyperlink ref="H26" r:id="rId33"/>
    <hyperlink ref="H39" r:id="rId34"/>
    <hyperlink ref="H40" r:id="rId35"/>
    <hyperlink ref="H41" r:id="rId36"/>
    <hyperlink ref="H34" r:id="rId37"/>
    <hyperlink ref="H22" r:id="rId38"/>
    <hyperlink ref="H23" r:id="rId39"/>
    <hyperlink ref="E50" r:id="rId40"/>
    <hyperlink ref="E51" r:id="rId41"/>
    <hyperlink ref="E52" r:id="rId42"/>
    <hyperlink ref="E53" r:id="rId43"/>
    <hyperlink ref="E54" r:id="rId44"/>
    <hyperlink ref="E55" r:id="rId45"/>
    <hyperlink ref="E56" r:id="rId46"/>
    <hyperlink ref="H37" r:id="rId47"/>
    <hyperlink ref="H7" r:id="rId48"/>
    <hyperlink ref="H30" r:id="rId49"/>
    <hyperlink ref="H18" r:id="rId50"/>
    <hyperlink ref="H38" r:id="rId51"/>
  </hyperlinks>
  <pageMargins left="0.7" right="0.7" top="0.75" bottom="0.75" header="0.3" footer="0.3"/>
  <pageSetup paperSize="9" orientation="portrait" r:id="rId52"/>
  <legacyDrawing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Mégane</cp:lastModifiedBy>
  <dcterms:created xsi:type="dcterms:W3CDTF">2020-03-19T17:10:12Z</dcterms:created>
  <dcterms:modified xsi:type="dcterms:W3CDTF">2022-01-03T15:45:13Z</dcterms:modified>
</cp:coreProperties>
</file>